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\\landisk-8776ae\事務局共有\データ格納先（大分類）\20.選手・役員情報(登録・ﾊﾟｽﾎﾟｰﾄ等)\★セカンド関係\★セカンド資格関係最新データ\202504~\"/>
    </mc:Choice>
  </mc:AlternateContent>
  <xr:revisionPtr revIDLastSave="0" documentId="13_ncr:1_{8420FB48-68F6-42B8-8804-4CC93AB1640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C級 申請書兼ワッペン手帳申込書" sheetId="1" r:id="rId1"/>
    <sheet name="B級 申請書兼ワッペン手帳申込書" sheetId="7" r:id="rId2"/>
    <sheet name="A級 申請書兼ワッペン手帳申込書" sheetId="8" r:id="rId3"/>
    <sheet name="※リスト(入力しない）" sheetId="2" r:id="rId4"/>
  </sheets>
  <definedNames>
    <definedName name="_xlnm._FilterDatabase" localSheetId="2" hidden="1">'A級 申請書兼ワッペン手帳申込書'!$I$1:$J$1</definedName>
    <definedName name="_xlnm._FilterDatabase" localSheetId="1" hidden="1">'B級 申請書兼ワッペン手帳申込書'!$I$1:$J$1</definedName>
    <definedName name="_xlnm._FilterDatabase" localSheetId="0" hidden="1">'C級 申請書兼ワッペン手帳申込書'!$I$1:$J$1</definedName>
    <definedName name="_xlnm.Print_Area" localSheetId="2">'A級 申請書兼ワッペン手帳申込書'!$A$1:$L$31</definedName>
    <definedName name="_xlnm.Print_Area" localSheetId="1">'B級 申請書兼ワッペン手帳申込書'!$A$1:$L$31</definedName>
    <definedName name="_xlnm.Print_Area" localSheetId="0">'C級 申請書兼ワッペン手帳申込書'!$A$1:$L$31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8" i="8" l="1"/>
  <c r="K28" i="8" s="1"/>
  <c r="K27" i="8"/>
  <c r="H27" i="8"/>
  <c r="H26" i="8"/>
  <c r="K26" i="8" s="1"/>
  <c r="K29" i="8" s="1"/>
  <c r="L1" i="8"/>
  <c r="F23" i="8" s="1"/>
  <c r="H28" i="7"/>
  <c r="K28" i="7" s="1"/>
  <c r="K27" i="7"/>
  <c r="H27" i="7"/>
  <c r="H26" i="7"/>
  <c r="L1" i="7"/>
  <c r="F23" i="7" s="1"/>
  <c r="L1" i="1"/>
  <c r="F5" i="1" s="1"/>
  <c r="H28" i="1"/>
  <c r="K28" i="1" s="1"/>
  <c r="H27" i="1"/>
  <c r="K27" i="1" s="1"/>
  <c r="H26" i="1"/>
  <c r="K26" i="1" s="1"/>
  <c r="F8" i="8" l="1"/>
  <c r="F12" i="8"/>
  <c r="F16" i="8"/>
  <c r="F20" i="8"/>
  <c r="F24" i="8"/>
  <c r="F5" i="8"/>
  <c r="F9" i="8"/>
  <c r="F13" i="8"/>
  <c r="F17" i="8"/>
  <c r="F21" i="8"/>
  <c r="F6" i="8"/>
  <c r="F10" i="8"/>
  <c r="F14" i="8"/>
  <c r="F18" i="8"/>
  <c r="F22" i="8"/>
  <c r="F7" i="8"/>
  <c r="F11" i="8"/>
  <c r="F15" i="8"/>
  <c r="F19" i="8"/>
  <c r="K26" i="7"/>
  <c r="K29" i="7" s="1"/>
  <c r="F8" i="7"/>
  <c r="F12" i="7"/>
  <c r="F16" i="7"/>
  <c r="F20" i="7"/>
  <c r="F24" i="7"/>
  <c r="F21" i="7"/>
  <c r="F5" i="7"/>
  <c r="F9" i="7"/>
  <c r="F13" i="7"/>
  <c r="F17" i="7"/>
  <c r="F6" i="7"/>
  <c r="F10" i="7"/>
  <c r="F14" i="7"/>
  <c r="F18" i="7"/>
  <c r="F22" i="7"/>
  <c r="F7" i="7"/>
  <c r="F11" i="7"/>
  <c r="F15" i="7"/>
  <c r="F19" i="7"/>
  <c r="F23" i="1"/>
  <c r="F22" i="1"/>
  <c r="F21" i="1"/>
  <c r="F24" i="1"/>
  <c r="F20" i="1"/>
  <c r="F17" i="1"/>
  <c r="F13" i="1"/>
  <c r="F9" i="1"/>
  <c r="F16" i="1"/>
  <c r="F12" i="1"/>
  <c r="F8" i="1"/>
  <c r="F19" i="1"/>
  <c r="F15" i="1"/>
  <c r="F11" i="1"/>
  <c r="F7" i="1"/>
  <c r="F18" i="1"/>
  <c r="F14" i="1"/>
  <c r="F10" i="1"/>
  <c r="F6" i="1"/>
  <c r="K29" i="1"/>
</calcChain>
</file>

<file path=xl/sharedStrings.xml><?xml version="1.0" encoding="utf-8"?>
<sst xmlns="http://schemas.openxmlformats.org/spreadsheetml/2006/main" count="202" uniqueCount="97">
  <si>
    <t>No.</t>
    <phoneticPr fontId="2"/>
  </si>
  <si>
    <t>性別</t>
    <rPh sb="0" eb="2">
      <t>セイベツ</t>
    </rPh>
    <phoneticPr fontId="2"/>
  </si>
  <si>
    <t>年齢</t>
    <rPh sb="0" eb="2">
      <t>ネンレイ</t>
    </rPh>
    <phoneticPr fontId="2"/>
  </si>
  <si>
    <t>所属連盟</t>
    <rPh sb="0" eb="2">
      <t>ショゾク</t>
    </rPh>
    <rPh sb="2" eb="4">
      <t>レンメイ</t>
    </rPh>
    <phoneticPr fontId="2"/>
  </si>
  <si>
    <t>連絡先</t>
    <rPh sb="0" eb="3">
      <t>レンラクサキ</t>
    </rPh>
    <phoneticPr fontId="2"/>
  </si>
  <si>
    <t>選手
役員</t>
    <rPh sb="0" eb="2">
      <t>センシュ</t>
    </rPh>
    <rPh sb="3" eb="5">
      <t>ヤクイン</t>
    </rPh>
    <phoneticPr fontId="2"/>
  </si>
  <si>
    <t>ボクシング連盟</t>
    <rPh sb="5" eb="7">
      <t>レンメイ</t>
    </rPh>
    <phoneticPr fontId="2"/>
  </si>
  <si>
    <t>都道府県</t>
    <rPh sb="0" eb="4">
      <t>トドウフケン</t>
    </rPh>
    <phoneticPr fontId="2"/>
  </si>
  <si>
    <t>北海道</t>
    <rPh sb="0" eb="3">
      <t>ホッカイドウ</t>
    </rPh>
    <phoneticPr fontId="1"/>
  </si>
  <si>
    <t>青森県</t>
    <rPh sb="0" eb="3">
      <t>アオモリケン</t>
    </rPh>
    <phoneticPr fontId="1"/>
  </si>
  <si>
    <t>岩手県</t>
    <rPh sb="0" eb="3">
      <t>イワテケン</t>
    </rPh>
    <phoneticPr fontId="1"/>
  </si>
  <si>
    <t>宮城県</t>
    <rPh sb="0" eb="3">
      <t>ミヤギケン</t>
    </rPh>
    <phoneticPr fontId="1"/>
  </si>
  <si>
    <t>秋田県</t>
    <rPh sb="0" eb="2">
      <t>アキタ</t>
    </rPh>
    <rPh sb="2" eb="3">
      <t>ケン</t>
    </rPh>
    <phoneticPr fontId="1"/>
  </si>
  <si>
    <t>山形県</t>
    <rPh sb="0" eb="3">
      <t>ヤマガタケン</t>
    </rPh>
    <phoneticPr fontId="1"/>
  </si>
  <si>
    <t>福島県</t>
    <rPh sb="0" eb="3">
      <t>フクシマケン</t>
    </rPh>
    <phoneticPr fontId="1"/>
  </si>
  <si>
    <t>茨城県</t>
    <rPh sb="0" eb="3">
      <t>イバラキケン</t>
    </rPh>
    <phoneticPr fontId="1"/>
  </si>
  <si>
    <t>栃木県</t>
    <rPh sb="0" eb="3">
      <t>トチギケン</t>
    </rPh>
    <phoneticPr fontId="1"/>
  </si>
  <si>
    <t>群馬県</t>
    <rPh sb="0" eb="3">
      <t>グンマケン</t>
    </rPh>
    <phoneticPr fontId="1"/>
  </si>
  <si>
    <t>埼玉県</t>
    <rPh sb="0" eb="3">
      <t>サイタマケン</t>
    </rPh>
    <phoneticPr fontId="1"/>
  </si>
  <si>
    <t>千葉県</t>
    <rPh sb="0" eb="3">
      <t>チバケン</t>
    </rPh>
    <phoneticPr fontId="1"/>
  </si>
  <si>
    <t>東京都</t>
    <rPh sb="0" eb="3">
      <t>トウキョウト</t>
    </rPh>
    <phoneticPr fontId="1"/>
  </si>
  <si>
    <t>神奈川県</t>
    <rPh sb="0" eb="4">
      <t>カナガワケン</t>
    </rPh>
    <phoneticPr fontId="1"/>
  </si>
  <si>
    <t>新潟県</t>
    <rPh sb="0" eb="3">
      <t>ニイガタケン</t>
    </rPh>
    <phoneticPr fontId="1"/>
  </si>
  <si>
    <t>富山県</t>
    <rPh sb="0" eb="3">
      <t>トヤマケン</t>
    </rPh>
    <phoneticPr fontId="1"/>
  </si>
  <si>
    <t>石川県</t>
    <rPh sb="0" eb="3">
      <t>イシカワケン</t>
    </rPh>
    <phoneticPr fontId="1"/>
  </si>
  <si>
    <t>福井県</t>
    <rPh sb="0" eb="3">
      <t>フクイケン</t>
    </rPh>
    <phoneticPr fontId="1"/>
  </si>
  <si>
    <t>山梨県</t>
    <rPh sb="0" eb="3">
      <t>ヤマナシケン</t>
    </rPh>
    <phoneticPr fontId="1"/>
  </si>
  <si>
    <t>長野県</t>
    <rPh sb="0" eb="3">
      <t>ナガノケン</t>
    </rPh>
    <phoneticPr fontId="1"/>
  </si>
  <si>
    <t>岐阜県</t>
    <rPh sb="0" eb="3">
      <t>ギフケン</t>
    </rPh>
    <phoneticPr fontId="1"/>
  </si>
  <si>
    <t>静岡県</t>
    <rPh sb="0" eb="3">
      <t>シズオカケン</t>
    </rPh>
    <phoneticPr fontId="1"/>
  </si>
  <si>
    <t>愛知県</t>
    <rPh sb="0" eb="3">
      <t>アイチケン</t>
    </rPh>
    <phoneticPr fontId="1"/>
  </si>
  <si>
    <t>三重県</t>
    <rPh sb="0" eb="3">
      <t>ミエケン</t>
    </rPh>
    <phoneticPr fontId="1"/>
  </si>
  <si>
    <t>滋賀県</t>
    <rPh sb="0" eb="3">
      <t>シガケン</t>
    </rPh>
    <phoneticPr fontId="1"/>
  </si>
  <si>
    <t>京都府</t>
    <rPh sb="0" eb="2">
      <t>キョウト</t>
    </rPh>
    <rPh sb="2" eb="3">
      <t>フ</t>
    </rPh>
    <phoneticPr fontId="1"/>
  </si>
  <si>
    <t>大阪府</t>
    <rPh sb="0" eb="3">
      <t>オオサカフ</t>
    </rPh>
    <phoneticPr fontId="1"/>
  </si>
  <si>
    <t>兵庫県</t>
    <rPh sb="0" eb="3">
      <t>ヒョウゴケン</t>
    </rPh>
    <phoneticPr fontId="1"/>
  </si>
  <si>
    <t>奈良県</t>
    <rPh sb="0" eb="3">
      <t>ナラケン</t>
    </rPh>
    <phoneticPr fontId="1"/>
  </si>
  <si>
    <t>和歌山県</t>
    <rPh sb="0" eb="4">
      <t>ワカヤマケン</t>
    </rPh>
    <phoneticPr fontId="1"/>
  </si>
  <si>
    <t>鳥取県</t>
    <rPh sb="0" eb="3">
      <t>トットリケン</t>
    </rPh>
    <phoneticPr fontId="1"/>
  </si>
  <si>
    <t>島根県</t>
    <rPh sb="0" eb="3">
      <t>シマネケン</t>
    </rPh>
    <phoneticPr fontId="1"/>
  </si>
  <si>
    <t>岡山県</t>
    <rPh sb="0" eb="3">
      <t>オカヤマケン</t>
    </rPh>
    <phoneticPr fontId="1"/>
  </si>
  <si>
    <t>広島県</t>
    <rPh sb="0" eb="3">
      <t>ヒロシマケン</t>
    </rPh>
    <phoneticPr fontId="1"/>
  </si>
  <si>
    <t>山口県</t>
    <rPh sb="0" eb="3">
      <t>ヤマグチケン</t>
    </rPh>
    <phoneticPr fontId="1"/>
  </si>
  <si>
    <t>徳島県</t>
    <rPh sb="0" eb="3">
      <t>トクシマケン</t>
    </rPh>
    <phoneticPr fontId="1"/>
  </si>
  <si>
    <t>愛媛県</t>
    <rPh sb="0" eb="3">
      <t>エヒメケン</t>
    </rPh>
    <phoneticPr fontId="1"/>
  </si>
  <si>
    <t>熊本県</t>
    <rPh sb="0" eb="3">
      <t>クマモトケン</t>
    </rPh>
    <phoneticPr fontId="1"/>
  </si>
  <si>
    <t>高知県</t>
    <rPh sb="0" eb="3">
      <t>コウチケン</t>
    </rPh>
    <phoneticPr fontId="1"/>
  </si>
  <si>
    <t>福岡県</t>
    <rPh sb="0" eb="2">
      <t>フクオカ</t>
    </rPh>
    <rPh sb="2" eb="3">
      <t>ケン</t>
    </rPh>
    <phoneticPr fontId="1"/>
  </si>
  <si>
    <t>佐賀県</t>
    <rPh sb="0" eb="3">
      <t>サガケン</t>
    </rPh>
    <phoneticPr fontId="1"/>
  </si>
  <si>
    <t>長崎県</t>
    <rPh sb="0" eb="2">
      <t>ナガサキ</t>
    </rPh>
    <rPh sb="2" eb="3">
      <t>ケン</t>
    </rPh>
    <phoneticPr fontId="1"/>
  </si>
  <si>
    <t>大分県</t>
    <rPh sb="0" eb="3">
      <t>オオイタケン</t>
    </rPh>
    <phoneticPr fontId="1"/>
  </si>
  <si>
    <t>宮崎県</t>
    <rPh sb="0" eb="3">
      <t>ミヤザキケン</t>
    </rPh>
    <phoneticPr fontId="1"/>
  </si>
  <si>
    <t>鹿児島県</t>
    <rPh sb="0" eb="4">
      <t>カゴシマケン</t>
    </rPh>
    <phoneticPr fontId="1"/>
  </si>
  <si>
    <t>沖縄県</t>
    <rPh sb="0" eb="3">
      <t>オキナワケン</t>
    </rPh>
    <phoneticPr fontId="1"/>
  </si>
  <si>
    <t>選手</t>
    <rPh sb="0" eb="2">
      <t>センシュ</t>
    </rPh>
    <phoneticPr fontId="2"/>
  </si>
  <si>
    <t>役員</t>
    <rPh sb="0" eb="2">
      <t>ヤクイン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</si>
  <si>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</si>
  <si>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</si>
  <si>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氏　名</t>
    <rPh sb="0" eb="3">
      <t>フリ　　　ガナ</t>
    </rPh>
    <phoneticPr fontId="2"/>
  </si>
  <si>
    <t>記載責任者</t>
    <rPh sb="0" eb="2">
      <t>キサイ</t>
    </rPh>
    <rPh sb="2" eb="5">
      <t>セキニンシャ</t>
    </rPh>
    <phoneticPr fontId="2"/>
  </si>
  <si>
    <t>登録
区分</t>
    <rPh sb="0" eb="2">
      <t>トウロク</t>
    </rPh>
    <rPh sb="3" eb="5">
      <t>クブン</t>
    </rPh>
    <phoneticPr fontId="2"/>
  </si>
  <si>
    <t>所属団体</t>
    <rPh sb="0" eb="4">
      <t>ショゾクダンタイ</t>
    </rPh>
    <phoneticPr fontId="2"/>
  </si>
  <si>
    <t>マス選手</t>
    <rPh sb="2" eb="4">
      <t>センシュ</t>
    </rPh>
    <phoneticPr fontId="2"/>
  </si>
  <si>
    <t>日連登録
番号(B∼)</t>
    <rPh sb="0" eb="2">
      <t>ニチレン</t>
    </rPh>
    <rPh sb="2" eb="4">
      <t>トウロク</t>
    </rPh>
    <rPh sb="5" eb="7">
      <t>バンゴウ</t>
    </rPh>
    <phoneticPr fontId="2"/>
  </si>
  <si>
    <t>公益社団法人　日本ボクシング連盟　御中</t>
    <phoneticPr fontId="2"/>
  </si>
  <si>
    <t>○</t>
    <phoneticPr fontId="2"/>
  </si>
  <si>
    <t>◎</t>
    <phoneticPr fontId="2"/>
  </si>
  <si>
    <t>C級認定料　×</t>
    <rPh sb="1" eb="5">
      <t>キュウニンテイリョウ</t>
    </rPh>
    <phoneticPr fontId="2"/>
  </si>
  <si>
    <t>ワッペン
3,000円</t>
    <rPh sb="10" eb="11">
      <t>エン</t>
    </rPh>
    <phoneticPr fontId="2"/>
  </si>
  <si>
    <t>手帳
2,000円</t>
    <rPh sb="0" eb="2">
      <t>テチョウ</t>
    </rPh>
    <rPh sb="8" eb="9">
      <t>エン</t>
    </rPh>
    <phoneticPr fontId="2"/>
  </si>
  <si>
    <t>Ｃ級公認セカンド資格申請書 兼 ワッペン・手帳申込書</t>
    <rPh sb="1" eb="2">
      <t>キュウ</t>
    </rPh>
    <rPh sb="2" eb="4">
      <t>コウニン</t>
    </rPh>
    <rPh sb="8" eb="10">
      <t>シカク</t>
    </rPh>
    <rPh sb="10" eb="13">
      <t>シンセイショ</t>
    </rPh>
    <rPh sb="14" eb="15">
      <t>ケン</t>
    </rPh>
    <rPh sb="21" eb="23">
      <t>テチョウ</t>
    </rPh>
    <rPh sb="23" eb="26">
      <t>モウシコミショ</t>
    </rPh>
    <phoneticPr fontId="2"/>
  </si>
  <si>
    <t>セカンド手帳　×</t>
    <rPh sb="4" eb="6">
      <t>テチョウ</t>
    </rPh>
    <phoneticPr fontId="2"/>
  </si>
  <si>
    <t>C級ワッペン　×</t>
    <rPh sb="1" eb="2">
      <t>キュウ</t>
    </rPh>
    <phoneticPr fontId="2"/>
  </si>
  <si>
    <t>名 × 3,000</t>
    <rPh sb="0" eb="1">
      <t>メイ</t>
    </rPh>
    <phoneticPr fontId="2"/>
  </si>
  <si>
    <t>小計</t>
    <rPh sb="0" eb="2">
      <t>ショウケイ</t>
    </rPh>
    <phoneticPr fontId="2"/>
  </si>
  <si>
    <t>合計</t>
    <rPh sb="0" eb="2">
      <t>ゴウケイ</t>
    </rPh>
    <phoneticPr fontId="2"/>
  </si>
  <si>
    <t xml:space="preserve">
※購入者は○</t>
    <rPh sb="2" eb="5">
      <t>コウニュウシャ</t>
    </rPh>
    <phoneticPr fontId="2"/>
  </si>
  <si>
    <t>※氏名の間にスペースを入れてください。
※ワッペン刺繍の文字は以下記載氏名にて作成させていただきます。</t>
    <rPh sb="25" eb="27">
      <t>シシュウ</t>
    </rPh>
    <rPh sb="28" eb="30">
      <t>モジ</t>
    </rPh>
    <rPh sb="31" eb="35">
      <t>イカキサイ</t>
    </rPh>
    <rPh sb="35" eb="37">
      <t>シメイ</t>
    </rPh>
    <rPh sb="39" eb="41">
      <t>サクセイ</t>
    </rPh>
    <phoneticPr fontId="2"/>
  </si>
  <si>
    <t>冊 × 2,000</t>
    <rPh sb="0" eb="1">
      <t>サツ</t>
    </rPh>
    <phoneticPr fontId="2"/>
  </si>
  <si>
    <t>枚 × 3,000</t>
    <rPh sb="0" eb="1">
      <t>マイ</t>
    </rPh>
    <phoneticPr fontId="2"/>
  </si>
  <si>
    <t>【振込先口座情報】</t>
    <rPh sb="1" eb="4">
      <t>フリコミサキ</t>
    </rPh>
    <rPh sb="4" eb="8">
      <t>コウザジョウホウ</t>
    </rPh>
    <phoneticPr fontId="2"/>
  </si>
  <si>
    <t xml:space="preserve"> みずほ銀行 渋谷支店（210） 普通口座 9021179　公益社団法人日本ボクシング連盟</t>
    <rPh sb="19" eb="21">
      <t>コウザ</t>
    </rPh>
    <phoneticPr fontId="2"/>
  </si>
  <si>
    <t>B級公認セカンド資格申請書 兼 ワッペン・手帳申込書</t>
    <rPh sb="1" eb="2">
      <t>キュウ</t>
    </rPh>
    <rPh sb="2" eb="4">
      <t>コウニン</t>
    </rPh>
    <rPh sb="8" eb="10">
      <t>シカク</t>
    </rPh>
    <rPh sb="10" eb="13">
      <t>シンセイショ</t>
    </rPh>
    <rPh sb="14" eb="15">
      <t>ケン</t>
    </rPh>
    <rPh sb="21" eb="23">
      <t>テチョウ</t>
    </rPh>
    <rPh sb="23" eb="26">
      <t>モウシコミショ</t>
    </rPh>
    <phoneticPr fontId="2"/>
  </si>
  <si>
    <t>上記の者を B級セカンド資格者として申請します。</t>
    <phoneticPr fontId="2"/>
  </si>
  <si>
    <t>上記の者を C級セカンド資格者として申請します。</t>
    <phoneticPr fontId="2"/>
  </si>
  <si>
    <t>名 × 5,000</t>
    <rPh sb="0" eb="1">
      <t>メイ</t>
    </rPh>
    <phoneticPr fontId="2"/>
  </si>
  <si>
    <t>B級認定料　×</t>
    <rPh sb="1" eb="5">
      <t>キュウニンテイリョウ</t>
    </rPh>
    <phoneticPr fontId="2"/>
  </si>
  <si>
    <t>B級ワッペン　×</t>
    <rPh sb="1" eb="2">
      <t>キュウ</t>
    </rPh>
    <phoneticPr fontId="2"/>
  </si>
  <si>
    <t>A級公認セカンド資格申請書 兼 ワッペン・手帳申込書</t>
    <rPh sb="1" eb="2">
      <t>キュウ</t>
    </rPh>
    <rPh sb="2" eb="4">
      <t>コウニン</t>
    </rPh>
    <rPh sb="8" eb="10">
      <t>シカク</t>
    </rPh>
    <rPh sb="10" eb="13">
      <t>シンセイショ</t>
    </rPh>
    <rPh sb="14" eb="15">
      <t>ケン</t>
    </rPh>
    <rPh sb="21" eb="23">
      <t>テチョウ</t>
    </rPh>
    <rPh sb="23" eb="26">
      <t>モウシコミショ</t>
    </rPh>
    <phoneticPr fontId="2"/>
  </si>
  <si>
    <t>上記の者を A級セカンド資格者として申請します。</t>
    <phoneticPr fontId="2"/>
  </si>
  <si>
    <t>A級認定料　×</t>
    <rPh sb="1" eb="5">
      <t>キュウニンテイリョウ</t>
    </rPh>
    <phoneticPr fontId="2"/>
  </si>
  <si>
    <t>A級ワッペン　×</t>
    <rPh sb="1" eb="2">
      <t>キュウ</t>
    </rPh>
    <phoneticPr fontId="2"/>
  </si>
  <si>
    <t xml:space="preserve"> 生年月日
(西暦）</t>
    <rPh sb="1" eb="3">
      <t>セイネン</t>
    </rPh>
    <rPh sb="3" eb="5">
      <t>ガッピ</t>
    </rPh>
    <rPh sb="7" eb="9">
      <t>セイレキ</t>
    </rPh>
    <phoneticPr fontId="2"/>
  </si>
  <si>
    <r>
      <t xml:space="preserve">認定料
3,000円
</t>
    </r>
    <r>
      <rPr>
        <sz val="9"/>
        <rFont val="Meiryo UI"/>
        <family val="3"/>
        <charset val="128"/>
      </rPr>
      <t>※認定料必須</t>
    </r>
    <rPh sb="0" eb="3">
      <t>ニンテイリョウ</t>
    </rPh>
    <rPh sb="9" eb="10">
      <t>エン</t>
    </rPh>
    <phoneticPr fontId="2"/>
  </si>
  <si>
    <r>
      <t xml:space="preserve">認定料
5,000円
</t>
    </r>
    <r>
      <rPr>
        <sz val="9"/>
        <rFont val="Meiryo UI"/>
        <family val="3"/>
        <charset val="128"/>
      </rPr>
      <t>※認定料必須</t>
    </r>
    <rPh sb="0" eb="3">
      <t>ニンテイリョウ</t>
    </rPh>
    <rPh sb="9" eb="10">
      <t>エン</t>
    </rPh>
    <phoneticPr fontId="2"/>
  </si>
  <si>
    <r>
      <t>名 ×</t>
    </r>
    <r>
      <rPr>
        <sz val="11"/>
        <color theme="1"/>
        <rFont val="Meiryo UI"/>
        <family val="3"/>
        <charset val="128"/>
      </rPr>
      <t>10,000</t>
    </r>
    <rPh sb="0" eb="1">
      <t>メイ</t>
    </rPh>
    <phoneticPr fontId="2"/>
  </si>
  <si>
    <r>
      <t xml:space="preserve">認定料
10,000円
</t>
    </r>
    <r>
      <rPr>
        <sz val="9"/>
        <rFont val="Meiryo UI"/>
        <family val="3"/>
        <charset val="128"/>
      </rPr>
      <t>※認定料必須</t>
    </r>
    <rPh sb="0" eb="3">
      <t>ニンテイリョウ</t>
    </rPh>
    <rPh sb="10" eb="11">
      <t>エン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</si>
</sst>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&quot;月&quot;d&quot;日&quot;;@"/>
    <numFmt numFmtId="182" formatCode="#,##0_);\(#,##0\)"/>
    <numFmt numFmtId="183" formatCode="&quot;¥&quot;#,##0_);\(&quot;¥&quot;#,##0\)"/>
  </numFmts>
  <fonts count="12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16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24"/>
      <color theme="1"/>
      <name val="Meiryo UI"/>
      <family val="3"/>
      <charset val="128"/>
    </font>
    <font>
      <sz val="22"/>
      <color theme="1"/>
      <name val="Meiryo UI"/>
      <family val="3"/>
      <charset val="128"/>
    </font>
    <font>
      <sz val="20"/>
      <color theme="1"/>
      <name val="Meiryo UI"/>
      <family val="3"/>
      <charset val="128"/>
    </font>
    <font>
      <sz val="9"/>
      <color theme="1"/>
      <name val="Meiryo UI"/>
      <family val="3"/>
      <charset val="128"/>
    </font>
    <font>
      <sz val="9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  <xf numFmtId="0" fontId="5" fillId="0" borderId="0" xfId="0" applyFont="1">
      <alignment vertical="center"/>
    </xf>
    <xf numFmtId="176" fontId="3" fillId="0" borderId="2" xfId="0" applyNumberFormat="1" applyFont="1" applyBorder="1">
      <alignment vertical="center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4" fontId="3" fillId="0" borderId="0" xfId="0" applyNumberFormat="1" applyFont="1">
      <alignment vertical="center"/>
    </xf>
    <xf numFmtId="0" fontId="6" fillId="0" borderId="0" xfId="0" applyFont="1" applyBorder="1" applyAlignment="1">
      <alignment vertical="center"/>
    </xf>
    <xf numFmtId="0" fontId="6" fillId="0" borderId="3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176" fontId="3" fillId="0" borderId="0" xfId="0" applyNumberFormat="1" applyFont="1" applyBorder="1">
      <alignment vertical="center"/>
    </xf>
    <xf numFmtId="0" fontId="3" fillId="0" borderId="0" xfId="0" applyFont="1" applyBorder="1" applyAlignment="1">
      <alignment horizontal="right" vertical="center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>
      <alignment vertical="center"/>
    </xf>
    <xf numFmtId="0" fontId="6" fillId="0" borderId="1" xfId="0" applyFont="1" applyBorder="1" applyAlignment="1">
      <alignment horizontal="right" vertical="center"/>
    </xf>
    <xf numFmtId="0" fontId="6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182" fontId="6" fillId="0" borderId="1" xfId="0" applyNumberFormat="1" applyFont="1" applyBorder="1" applyAlignment="1">
      <alignment horizontal="center" vertical="center"/>
    </xf>
    <xf numFmtId="0" fontId="5" fillId="0" borderId="7" xfId="0" applyFont="1" applyBorder="1" applyAlignment="1">
      <alignment vertical="center"/>
    </xf>
    <xf numFmtId="182" fontId="6" fillId="0" borderId="4" xfId="0" applyNumberFormat="1" applyFont="1" applyBorder="1" applyAlignment="1">
      <alignment horizontal="center" vertical="center"/>
    </xf>
    <xf numFmtId="0" fontId="6" fillId="0" borderId="6" xfId="0" applyFont="1" applyBorder="1" applyAlignment="1">
      <alignment horizontal="right" vertical="center"/>
    </xf>
    <xf numFmtId="0" fontId="6" fillId="0" borderId="8" xfId="0" applyFont="1" applyBorder="1" applyAlignment="1">
      <alignment horizontal="right" vertical="center"/>
    </xf>
    <xf numFmtId="182" fontId="6" fillId="0" borderId="5" xfId="0" applyNumberFormat="1" applyFont="1" applyBorder="1" applyAlignment="1">
      <alignment horizontal="center" vertical="center"/>
    </xf>
    <xf numFmtId="0" fontId="6" fillId="0" borderId="9" xfId="0" applyFont="1" applyBorder="1" applyAlignment="1">
      <alignment horizontal="right" vertical="center"/>
    </xf>
    <xf numFmtId="183" fontId="4" fillId="0" borderId="10" xfId="0" applyNumberFormat="1" applyFont="1" applyBorder="1" applyAlignment="1">
      <alignment horizontal="center" vertical="center"/>
    </xf>
    <xf numFmtId="183" fontId="4" fillId="0" borderId="11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Continuous" vertical="center"/>
    </xf>
    <xf numFmtId="0" fontId="7" fillId="0" borderId="0" xfId="0" applyFont="1" applyAlignment="1">
      <alignment horizontal="centerContinuous" vertical="center"/>
    </xf>
    <xf numFmtId="0" fontId="3" fillId="0" borderId="0" xfId="0" applyFont="1" applyAlignment="1">
      <alignment horizontal="centerContinuous" vertical="center"/>
    </xf>
    <xf numFmtId="0" fontId="8" fillId="0" borderId="0" xfId="0" applyFont="1" applyAlignment="1">
      <alignment horizontal="centerContinuous" vertical="center"/>
    </xf>
    <xf numFmtId="0" fontId="8" fillId="0" borderId="0" xfId="0" applyFont="1" applyBorder="1" applyAlignment="1">
      <alignment horizontal="centerContinuous" vertical="center"/>
    </xf>
    <xf numFmtId="14" fontId="8" fillId="0" borderId="0" xfId="0" applyNumberFormat="1" applyFont="1" applyAlignment="1">
      <alignment horizontal="centerContinuous" vertical="center"/>
    </xf>
    <xf numFmtId="0" fontId="3" fillId="0" borderId="0" xfId="0" applyFont="1" applyAlignment="1">
      <alignment horizontal="centerContinuous" vertical="justify"/>
    </xf>
    <xf numFmtId="0" fontId="6" fillId="0" borderId="0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 wrapText="1"/>
    </xf>
    <xf numFmtId="0" fontId="3" fillId="0" borderId="0" xfId="0" applyFont="1" applyAlignment="1">
      <alignment horizontal="centerContinuous" vertical="justify" wrapText="1"/>
    </xf>
    <xf numFmtId="0" fontId="5" fillId="0" borderId="2" xfId="0" applyFont="1" applyBorder="1" applyAlignment="1">
      <alignment horizontal="right" vertical="center"/>
    </xf>
    <xf numFmtId="0" fontId="5" fillId="0" borderId="2" xfId="0" applyFont="1" applyBorder="1">
      <alignment vertical="center"/>
    </xf>
    <xf numFmtId="176" fontId="3" fillId="0" borderId="0" xfId="0" applyNumberFormat="1" applyFont="1" applyBorder="1" applyAlignment="1"/>
    <xf numFmtId="14" fontId="10" fillId="0" borderId="0" xfId="0" applyNumberFormat="1" applyFont="1" applyAlignment="1"/>
    <xf numFmtId="0" fontId="3" fillId="0" borderId="1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L31"/>
  <sheetViews>
    <sheetView tabSelected="1" view="pageBreakPreview" zoomScale="136" zoomScaleNormal="100" zoomScaleSheetLayoutView="100" workbookViewId="0">
      <pane ySplit="1" topLeftCell="A2" activePane="bottomLeft" state="frozen"/>
      <selection pane="bottomLeft" activeCell="B4" sqref="B4"/>
    </sheetView>
  </sheetViews>
  <sheetFormatPr defaultColWidth="9" defaultRowHeight="15.75" x14ac:dyDescent="0.4"/>
  <cols>
    <col min="1" max="1" width="4.25" style="5" customWidth="1"/>
    <col min="2" max="2" width="10.875" style="5" customWidth="1"/>
    <col min="3" max="3" width="18.625" style="1" customWidth="1"/>
    <col min="4" max="4" width="5.375" style="1" customWidth="1"/>
    <col min="5" max="5" width="13" style="1" customWidth="1"/>
    <col min="6" max="6" width="4.375" style="1" customWidth="1"/>
    <col min="7" max="7" width="17.875" style="1" customWidth="1"/>
    <col min="8" max="8" width="7.5" style="1" customWidth="1"/>
    <col min="9" max="9" width="11.5" style="1" customWidth="1"/>
    <col min="10" max="12" width="10" style="1" customWidth="1"/>
    <col min="13" max="16384" width="9" style="1"/>
  </cols>
  <sheetData>
    <row r="1" spans="1:12" ht="30" customHeight="1" x14ac:dyDescent="0.4">
      <c r="A1" s="40" t="s">
        <v>70</v>
      </c>
      <c r="B1" s="40"/>
      <c r="C1" s="40"/>
      <c r="D1" s="40"/>
      <c r="E1" s="40"/>
      <c r="F1" s="40"/>
      <c r="G1" s="40"/>
      <c r="H1" s="40"/>
      <c r="I1" s="40"/>
      <c r="J1" s="41"/>
      <c r="K1" s="42"/>
      <c r="L1" s="15">
        <f ca="1">TODAY()</f>
        <v>45749</v>
      </c>
    </row>
    <row r="2" spans="1:12" ht="16.5" customHeight="1" x14ac:dyDescent="0.4">
      <c r="A2" s="37"/>
      <c r="B2" s="38"/>
      <c r="C2" s="38"/>
      <c r="D2" s="38"/>
      <c r="E2" s="38"/>
      <c r="F2" s="38"/>
      <c r="G2" s="38"/>
      <c r="H2" s="39"/>
      <c r="I2" s="10"/>
      <c r="J2" s="18"/>
      <c r="K2" s="15"/>
    </row>
    <row r="3" spans="1:12" ht="36.75" customHeight="1" x14ac:dyDescent="0.2">
      <c r="C3" s="45" t="s">
        <v>77</v>
      </c>
      <c r="D3" s="45"/>
      <c r="E3" s="45"/>
      <c r="F3" s="45"/>
      <c r="G3" s="45"/>
      <c r="J3" s="50"/>
      <c r="K3" s="46" t="s">
        <v>76</v>
      </c>
      <c r="L3" s="43"/>
    </row>
    <row r="4" spans="1:12" ht="56.25" customHeight="1" x14ac:dyDescent="0.4">
      <c r="A4" s="2" t="s">
        <v>0</v>
      </c>
      <c r="B4" s="7" t="s">
        <v>3</v>
      </c>
      <c r="C4" s="14" t="s">
        <v>58</v>
      </c>
      <c r="D4" s="6" t="s">
        <v>1</v>
      </c>
      <c r="E4" s="7" t="s">
        <v>92</v>
      </c>
      <c r="F4" s="6" t="s">
        <v>2</v>
      </c>
      <c r="G4" s="6" t="s">
        <v>61</v>
      </c>
      <c r="H4" s="7" t="s">
        <v>60</v>
      </c>
      <c r="I4" s="7" t="s">
        <v>63</v>
      </c>
      <c r="J4" s="7" t="s">
        <v>93</v>
      </c>
      <c r="K4" s="13" t="s">
        <v>68</v>
      </c>
      <c r="L4" s="13" t="s">
        <v>69</v>
      </c>
    </row>
    <row r="5" spans="1:12" ht="38.1" customHeight="1" x14ac:dyDescent="0.4">
      <c r="A5" s="2">
        <v>1</v>
      </c>
      <c r="B5" s="2"/>
      <c r="C5" s="8"/>
      <c r="D5" s="2"/>
      <c r="E5" s="9"/>
      <c r="F5" s="2">
        <f ca="1">DATEDIF(E5,$L$1,"Y")</f>
        <v>125</v>
      </c>
      <c r="G5" s="2"/>
      <c r="H5" s="2"/>
      <c r="I5" s="2"/>
      <c r="J5" s="8"/>
      <c r="K5" s="8"/>
      <c r="L5" s="8"/>
    </row>
    <row r="6" spans="1:12" ht="38.1" customHeight="1" x14ac:dyDescent="0.4">
      <c r="A6" s="2">
        <v>2</v>
      </c>
      <c r="B6" s="2"/>
      <c r="C6" s="8"/>
      <c r="D6" s="2"/>
      <c r="E6" s="9"/>
      <c r="F6" s="2">
        <f t="shared" ref="F6:F24" ca="1" si="0">DATEDIF(E6,$L$1,"Y")</f>
        <v>125</v>
      </c>
      <c r="G6" s="2"/>
      <c r="H6" s="2"/>
      <c r="I6" s="2"/>
      <c r="J6" s="8"/>
      <c r="K6" s="8"/>
      <c r="L6" s="8"/>
    </row>
    <row r="7" spans="1:12" ht="38.1" customHeight="1" x14ac:dyDescent="0.4">
      <c r="A7" s="2">
        <v>3</v>
      </c>
      <c r="B7" s="2"/>
      <c r="C7" s="8"/>
      <c r="D7" s="2"/>
      <c r="E7" s="9"/>
      <c r="F7" s="2">
        <f t="shared" ca="1" si="0"/>
        <v>125</v>
      </c>
      <c r="G7" s="2"/>
      <c r="H7" s="2"/>
      <c r="I7" s="2"/>
      <c r="J7" s="8"/>
      <c r="K7" s="8"/>
      <c r="L7" s="8"/>
    </row>
    <row r="8" spans="1:12" ht="38.1" customHeight="1" x14ac:dyDescent="0.4">
      <c r="A8" s="2">
        <v>4</v>
      </c>
      <c r="B8" s="2"/>
      <c r="C8" s="8"/>
      <c r="D8" s="2"/>
      <c r="E8" s="9"/>
      <c r="F8" s="2">
        <f t="shared" ca="1" si="0"/>
        <v>125</v>
      </c>
      <c r="G8" s="2"/>
      <c r="H8" s="2"/>
      <c r="I8" s="2"/>
      <c r="J8" s="8"/>
      <c r="K8" s="8"/>
      <c r="L8" s="8"/>
    </row>
    <row r="9" spans="1:12" ht="38.1" customHeight="1" x14ac:dyDescent="0.4">
      <c r="A9" s="2">
        <v>5</v>
      </c>
      <c r="B9" s="2"/>
      <c r="C9" s="8"/>
      <c r="D9" s="2"/>
      <c r="E9" s="9"/>
      <c r="F9" s="2">
        <f t="shared" ca="1" si="0"/>
        <v>125</v>
      </c>
      <c r="G9" s="2"/>
      <c r="H9" s="2"/>
      <c r="I9" s="2"/>
      <c r="J9" s="8"/>
      <c r="K9" s="8"/>
      <c r="L9" s="8"/>
    </row>
    <row r="10" spans="1:12" ht="38.1" customHeight="1" x14ac:dyDescent="0.4">
      <c r="A10" s="2">
        <v>6</v>
      </c>
      <c r="B10" s="2"/>
      <c r="C10" s="8"/>
      <c r="D10" s="2"/>
      <c r="E10" s="2"/>
      <c r="F10" s="2">
        <f t="shared" ca="1" si="0"/>
        <v>125</v>
      </c>
      <c r="G10" s="2"/>
      <c r="H10" s="2"/>
      <c r="I10" s="2"/>
      <c r="J10" s="8"/>
      <c r="K10" s="8"/>
      <c r="L10" s="8"/>
    </row>
    <row r="11" spans="1:12" ht="38.1" customHeight="1" x14ac:dyDescent="0.4">
      <c r="A11" s="2">
        <v>7</v>
      </c>
      <c r="B11" s="2"/>
      <c r="C11" s="8"/>
      <c r="D11" s="2"/>
      <c r="E11" s="2"/>
      <c r="F11" s="2">
        <f t="shared" ca="1" si="0"/>
        <v>125</v>
      </c>
      <c r="G11" s="2"/>
      <c r="H11" s="2"/>
      <c r="I11" s="2"/>
      <c r="J11" s="8"/>
      <c r="K11" s="8"/>
      <c r="L11" s="8"/>
    </row>
    <row r="12" spans="1:12" ht="38.1" customHeight="1" x14ac:dyDescent="0.4">
      <c r="A12" s="2">
        <v>8</v>
      </c>
      <c r="B12" s="2"/>
      <c r="C12" s="8"/>
      <c r="D12" s="2"/>
      <c r="E12" s="2"/>
      <c r="F12" s="2">
        <f t="shared" ca="1" si="0"/>
        <v>125</v>
      </c>
      <c r="G12" s="2"/>
      <c r="H12" s="2"/>
      <c r="I12" s="2"/>
      <c r="J12" s="8"/>
      <c r="K12" s="8"/>
      <c r="L12" s="8"/>
    </row>
    <row r="13" spans="1:12" ht="38.1" customHeight="1" x14ac:dyDescent="0.4">
      <c r="A13" s="2">
        <v>9</v>
      </c>
      <c r="B13" s="2"/>
      <c r="C13" s="8"/>
      <c r="D13" s="2"/>
      <c r="E13" s="2"/>
      <c r="F13" s="2">
        <f t="shared" ca="1" si="0"/>
        <v>125</v>
      </c>
      <c r="G13" s="2"/>
      <c r="H13" s="2"/>
      <c r="I13" s="2"/>
      <c r="J13" s="8"/>
      <c r="K13" s="8"/>
      <c r="L13" s="8"/>
    </row>
    <row r="14" spans="1:12" ht="38.1" customHeight="1" x14ac:dyDescent="0.4">
      <c r="A14" s="2">
        <v>10</v>
      </c>
      <c r="B14" s="2"/>
      <c r="C14" s="8"/>
      <c r="D14" s="2"/>
      <c r="E14" s="2"/>
      <c r="F14" s="2">
        <f t="shared" ca="1" si="0"/>
        <v>125</v>
      </c>
      <c r="G14" s="2"/>
      <c r="H14" s="2"/>
      <c r="I14" s="2"/>
      <c r="J14" s="8"/>
      <c r="K14" s="8"/>
      <c r="L14" s="8"/>
    </row>
    <row r="15" spans="1:12" ht="38.1" customHeight="1" x14ac:dyDescent="0.4">
      <c r="A15" s="2">
        <v>11</v>
      </c>
      <c r="B15" s="2"/>
      <c r="C15" s="8"/>
      <c r="D15" s="2"/>
      <c r="E15" s="2"/>
      <c r="F15" s="2">
        <f t="shared" ca="1" si="0"/>
        <v>125</v>
      </c>
      <c r="G15" s="2"/>
      <c r="H15" s="2"/>
      <c r="I15" s="2"/>
      <c r="J15" s="8"/>
      <c r="K15" s="8"/>
      <c r="L15" s="8"/>
    </row>
    <row r="16" spans="1:12" ht="38.1" customHeight="1" x14ac:dyDescent="0.4">
      <c r="A16" s="2">
        <v>12</v>
      </c>
      <c r="B16" s="2"/>
      <c r="C16" s="8"/>
      <c r="D16" s="2"/>
      <c r="E16" s="2"/>
      <c r="F16" s="2">
        <f t="shared" ca="1" si="0"/>
        <v>125</v>
      </c>
      <c r="G16" s="2"/>
      <c r="H16" s="2"/>
      <c r="I16" s="2"/>
      <c r="J16" s="8"/>
      <c r="K16" s="8"/>
      <c r="L16" s="8"/>
    </row>
    <row r="17" spans="1:12" ht="38.1" customHeight="1" x14ac:dyDescent="0.4">
      <c r="A17" s="2">
        <v>13</v>
      </c>
      <c r="B17" s="2"/>
      <c r="C17" s="8"/>
      <c r="D17" s="2"/>
      <c r="E17" s="2"/>
      <c r="F17" s="2">
        <f t="shared" ca="1" si="0"/>
        <v>125</v>
      </c>
      <c r="G17" s="2"/>
      <c r="H17" s="2"/>
      <c r="I17" s="2"/>
      <c r="J17" s="8"/>
      <c r="K17" s="8"/>
      <c r="L17" s="8"/>
    </row>
    <row r="18" spans="1:12" ht="38.1" customHeight="1" x14ac:dyDescent="0.4">
      <c r="A18" s="2">
        <v>14</v>
      </c>
      <c r="B18" s="2"/>
      <c r="C18" s="8"/>
      <c r="D18" s="2"/>
      <c r="E18" s="2"/>
      <c r="F18" s="2">
        <f t="shared" ca="1" si="0"/>
        <v>125</v>
      </c>
      <c r="G18" s="2"/>
      <c r="H18" s="2"/>
      <c r="I18" s="2"/>
      <c r="J18" s="8"/>
      <c r="K18" s="8"/>
      <c r="L18" s="8"/>
    </row>
    <row r="19" spans="1:12" ht="38.1" customHeight="1" x14ac:dyDescent="0.4">
      <c r="A19" s="2">
        <v>15</v>
      </c>
      <c r="B19" s="2"/>
      <c r="C19" s="8"/>
      <c r="D19" s="2"/>
      <c r="E19" s="2"/>
      <c r="F19" s="2">
        <f t="shared" ca="1" si="0"/>
        <v>125</v>
      </c>
      <c r="G19" s="2"/>
      <c r="H19" s="2"/>
      <c r="I19" s="2"/>
      <c r="J19" s="8"/>
      <c r="K19" s="8"/>
      <c r="L19" s="8"/>
    </row>
    <row r="20" spans="1:12" ht="38.1" customHeight="1" x14ac:dyDescent="0.4">
      <c r="A20" s="2">
        <v>16</v>
      </c>
      <c r="B20" s="2"/>
      <c r="C20" s="8"/>
      <c r="D20" s="2"/>
      <c r="E20" s="2"/>
      <c r="F20" s="2">
        <f t="shared" ca="1" si="0"/>
        <v>125</v>
      </c>
      <c r="G20" s="2"/>
      <c r="H20" s="2"/>
      <c r="I20" s="2"/>
      <c r="J20" s="8"/>
      <c r="K20" s="8"/>
      <c r="L20" s="8"/>
    </row>
    <row r="21" spans="1:12" ht="38.1" customHeight="1" x14ac:dyDescent="0.4">
      <c r="A21" s="2">
        <v>17</v>
      </c>
      <c r="B21" s="2"/>
      <c r="C21" s="8"/>
      <c r="D21" s="2"/>
      <c r="E21" s="2"/>
      <c r="F21" s="2">
        <f t="shared" ca="1" si="0"/>
        <v>125</v>
      </c>
      <c r="G21" s="2"/>
      <c r="H21" s="2"/>
      <c r="I21" s="2"/>
      <c r="J21" s="8"/>
      <c r="K21" s="8"/>
      <c r="L21" s="8"/>
    </row>
    <row r="22" spans="1:12" ht="38.1" customHeight="1" x14ac:dyDescent="0.4">
      <c r="A22" s="2">
        <v>18</v>
      </c>
      <c r="B22" s="2"/>
      <c r="C22" s="8"/>
      <c r="D22" s="2"/>
      <c r="E22" s="2"/>
      <c r="F22" s="2">
        <f t="shared" ca="1" si="0"/>
        <v>125</v>
      </c>
      <c r="G22" s="2"/>
      <c r="H22" s="2"/>
      <c r="I22" s="2"/>
      <c r="J22" s="8"/>
      <c r="K22" s="8"/>
      <c r="L22" s="8"/>
    </row>
    <row r="23" spans="1:12" ht="38.1" customHeight="1" x14ac:dyDescent="0.4">
      <c r="A23" s="2">
        <v>19</v>
      </c>
      <c r="B23" s="2"/>
      <c r="C23" s="8"/>
      <c r="D23" s="2"/>
      <c r="E23" s="2"/>
      <c r="F23" s="2">
        <f t="shared" ca="1" si="0"/>
        <v>125</v>
      </c>
      <c r="G23" s="2"/>
      <c r="H23" s="2"/>
      <c r="I23" s="2"/>
      <c r="J23" s="8"/>
      <c r="K23" s="8"/>
      <c r="L23" s="8"/>
    </row>
    <row r="24" spans="1:12" ht="38.1" customHeight="1" x14ac:dyDescent="0.4">
      <c r="A24" s="2">
        <v>20</v>
      </c>
      <c r="B24" s="2"/>
      <c r="C24" s="8"/>
      <c r="D24" s="2"/>
      <c r="E24" s="2"/>
      <c r="F24" s="2">
        <f t="shared" ca="1" si="0"/>
        <v>125</v>
      </c>
      <c r="G24" s="2"/>
      <c r="H24" s="2"/>
      <c r="I24" s="2"/>
      <c r="J24" s="8"/>
      <c r="K24" s="8"/>
      <c r="L24" s="8"/>
    </row>
    <row r="25" spans="1:12" ht="15.75" customHeight="1" x14ac:dyDescent="0.4">
      <c r="A25" s="12"/>
      <c r="B25" s="12"/>
      <c r="C25" s="17"/>
      <c r="D25" s="12"/>
      <c r="E25" s="12"/>
      <c r="F25" s="12"/>
      <c r="G25" s="12"/>
      <c r="H25" s="12"/>
      <c r="I25" s="12"/>
      <c r="J25" s="18"/>
      <c r="K25" s="18"/>
      <c r="L25" s="18"/>
    </row>
    <row r="26" spans="1:12" ht="30" customHeight="1" x14ac:dyDescent="0.4">
      <c r="A26" s="16"/>
      <c r="B26" s="44" t="s">
        <v>64</v>
      </c>
      <c r="C26" s="16"/>
      <c r="D26" s="16"/>
      <c r="E26" s="16"/>
      <c r="F26" s="16"/>
      <c r="G26" s="25" t="s">
        <v>67</v>
      </c>
      <c r="H26" s="26">
        <f>COUNTIF(J5:J24,"○")</f>
        <v>0</v>
      </c>
      <c r="I26" s="29" t="s">
        <v>73</v>
      </c>
      <c r="J26" s="25" t="s">
        <v>74</v>
      </c>
      <c r="K26" s="30">
        <f>3000*H26</f>
        <v>0</v>
      </c>
      <c r="L26" s="28"/>
    </row>
    <row r="27" spans="1:12" ht="30" customHeight="1" x14ac:dyDescent="0.4">
      <c r="A27" s="23"/>
      <c r="B27" s="44" t="s">
        <v>84</v>
      </c>
      <c r="C27" s="16"/>
      <c r="D27" s="16"/>
      <c r="E27" s="16"/>
      <c r="F27" s="16"/>
      <c r="G27" s="25" t="s">
        <v>72</v>
      </c>
      <c r="H27" s="26">
        <f>COUNTIF(K5:K24,"○")</f>
        <v>0</v>
      </c>
      <c r="I27" s="27" t="s">
        <v>79</v>
      </c>
      <c r="J27" s="31" t="s">
        <v>74</v>
      </c>
      <c r="K27" s="28">
        <f>3000*H27</f>
        <v>0</v>
      </c>
      <c r="L27" s="28"/>
    </row>
    <row r="28" spans="1:12" ht="30" customHeight="1" thickBot="1" x14ac:dyDescent="0.45">
      <c r="A28" s="23"/>
      <c r="B28" s="47"/>
      <c r="C28" s="48" t="s">
        <v>6</v>
      </c>
      <c r="D28" s="16"/>
      <c r="E28" s="16"/>
      <c r="F28" s="16"/>
      <c r="G28" s="25" t="s">
        <v>71</v>
      </c>
      <c r="H28" s="26">
        <f>COUNTIF(L5:L24,"○")</f>
        <v>0</v>
      </c>
      <c r="I28" s="27" t="s">
        <v>78</v>
      </c>
      <c r="J28" s="32" t="s">
        <v>74</v>
      </c>
      <c r="K28" s="33">
        <f>2000*H28</f>
        <v>0</v>
      </c>
      <c r="L28" s="33"/>
    </row>
    <row r="29" spans="1:12" ht="30" customHeight="1" thickBot="1" x14ac:dyDescent="0.3">
      <c r="B29" s="4" t="s">
        <v>59</v>
      </c>
      <c r="C29" s="3"/>
      <c r="D29" s="24"/>
      <c r="E29" s="19"/>
      <c r="F29" s="49" t="s">
        <v>80</v>
      </c>
      <c r="G29" s="24"/>
      <c r="H29" s="24"/>
      <c r="I29" s="24"/>
      <c r="J29" s="34" t="s">
        <v>75</v>
      </c>
      <c r="K29" s="35">
        <f>SUM(K26:K28)</f>
        <v>0</v>
      </c>
      <c r="L29" s="36"/>
    </row>
    <row r="30" spans="1:12" ht="30.75" customHeight="1" x14ac:dyDescent="0.4">
      <c r="B30" s="3" t="s">
        <v>4</v>
      </c>
      <c r="C30" s="11"/>
      <c r="D30" s="24"/>
      <c r="E30" s="22"/>
      <c r="F30" s="22" t="s">
        <v>81</v>
      </c>
      <c r="H30" s="22"/>
      <c r="I30" s="22"/>
    </row>
    <row r="31" spans="1:12" ht="12.75" customHeight="1" x14ac:dyDescent="0.4">
      <c r="C31" s="24"/>
      <c r="E31" s="20"/>
      <c r="F31" s="24"/>
      <c r="G31" s="21"/>
      <c r="H31" s="24"/>
      <c r="I31" s="22"/>
      <c r="J31" s="22"/>
    </row>
  </sheetData>
  <mergeCells count="5">
    <mergeCell ref="K26:L26"/>
    <mergeCell ref="K27:L27"/>
    <mergeCell ref="K28:L28"/>
    <mergeCell ref="K29:L29"/>
    <mergeCell ref="C3:G3"/>
  </mergeCells>
  <phoneticPr fontId="2"/>
  <printOptions horizontalCentered="1" verticalCentered="1"/>
  <pageMargins left="0.19685039370078741" right="0.19685039370078741" top="0.31496062992125984" bottom="0.19685039370078741" header="0.31496062992125984" footer="0.19685039370078741"/>
  <pageSetup paperSize="9" scale="73" fitToHeight="2" orientation="portrait" r:id="rId1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xr:uid="{00000000-0002-0000-0000-000002000000}">
          <x14:formula1>
            <xm:f>'※リスト(入力しない）'!$D$2:$D$48</xm:f>
          </x14:formula1>
          <xm:sqref>B5:B24 B28</xm:sqref>
        </x14:dataValidation>
        <x14:dataValidation type="list" allowBlank="1" showInputMessage="1" showErrorMessage="1" xr:uid="{DF4A5788-576D-4E58-8706-B905D9345768}">
          <x14:formula1>
            <xm:f>'※リスト(入力しない）'!$E$2:$E$4</xm:f>
          </x14:formula1>
          <xm:sqref>H5</xm:sqref>
        </x14:dataValidation>
        <x14:dataValidation type="list" allowBlank="1" showInputMessage="1" showErrorMessage="1" xr:uid="{00000000-0002-0000-0000-000000000000}">
          <x14:formula1>
            <xm:f>'※リスト(入力しない）'!$B$2:$B$3</xm:f>
          </x14:formula1>
          <xm:sqref>D5:D25</xm:sqref>
        </x14:dataValidation>
        <x14:dataValidation type="list" allowBlank="1" showInputMessage="1" showErrorMessage="1" xr:uid="{00000000-0002-0000-0000-000003000000}">
          <x14:formula1>
            <xm:f>'※リスト(入力しない）'!$E$2:$E$3</xm:f>
          </x14:formula1>
          <xm:sqref>H6:H25</xm:sqref>
        </x14:dataValidation>
        <x14:dataValidation type="list" allowBlank="1" showInputMessage="1" showErrorMessage="1" xr:uid="{21C804EE-2DDB-491F-A566-2D175648315F}">
          <x14:formula1>
            <xm:f>'※リスト(入力しない）'!$F$2</xm:f>
          </x14:formula1>
          <xm:sqref>J5:L24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1B94B0-8FC9-4CBA-A28D-E9AE6D6501CB}">
  <sheetPr>
    <tabColor rgb="FFFF0000"/>
  </sheetPr>
  <dimension ref="A1:L31"/>
  <sheetViews>
    <sheetView view="pageBreakPreview" zoomScale="136" zoomScaleNormal="100" zoomScaleSheetLayoutView="100" workbookViewId="0">
      <pane ySplit="1" topLeftCell="A22" activePane="bottomLeft" state="frozen"/>
      <selection pane="bottomLeft" activeCell="I23" sqref="I23"/>
    </sheetView>
  </sheetViews>
  <sheetFormatPr defaultColWidth="9" defaultRowHeight="15.75" x14ac:dyDescent="0.4"/>
  <cols>
    <col min="1" max="1" width="4.25" style="5" customWidth="1"/>
    <col min="2" max="2" width="10.875" style="5" customWidth="1"/>
    <col min="3" max="3" width="18.625" style="1" customWidth="1"/>
    <col min="4" max="4" width="5.375" style="1" customWidth="1"/>
    <col min="5" max="5" width="13" style="1" customWidth="1"/>
    <col min="6" max="6" width="4.375" style="1" customWidth="1"/>
    <col min="7" max="7" width="17.875" style="1" customWidth="1"/>
    <col min="8" max="8" width="7.5" style="1" customWidth="1"/>
    <col min="9" max="9" width="11.5" style="1" customWidth="1"/>
    <col min="10" max="12" width="10" style="1" customWidth="1"/>
    <col min="13" max="16384" width="9" style="1"/>
  </cols>
  <sheetData>
    <row r="1" spans="1:12" ht="30" customHeight="1" x14ac:dyDescent="0.4">
      <c r="A1" s="40" t="s">
        <v>82</v>
      </c>
      <c r="B1" s="40"/>
      <c r="C1" s="40"/>
      <c r="D1" s="40"/>
      <c r="E1" s="40"/>
      <c r="F1" s="40"/>
      <c r="G1" s="40"/>
      <c r="H1" s="40"/>
      <c r="I1" s="40"/>
      <c r="J1" s="41"/>
      <c r="K1" s="42"/>
      <c r="L1" s="15">
        <f ca="1">TODAY()</f>
        <v>45749</v>
      </c>
    </row>
    <row r="2" spans="1:12" ht="16.5" customHeight="1" x14ac:dyDescent="0.4">
      <c r="A2" s="37"/>
      <c r="B2" s="38"/>
      <c r="C2" s="38"/>
      <c r="D2" s="38"/>
      <c r="E2" s="38"/>
      <c r="F2" s="38"/>
      <c r="G2" s="38"/>
      <c r="H2" s="39"/>
      <c r="I2" s="10"/>
      <c r="J2" s="18"/>
      <c r="K2" s="15"/>
    </row>
    <row r="3" spans="1:12" ht="36.75" customHeight="1" x14ac:dyDescent="0.2">
      <c r="C3" s="45" t="s">
        <v>77</v>
      </c>
      <c r="D3" s="45"/>
      <c r="E3" s="45"/>
      <c r="F3" s="45"/>
      <c r="G3" s="45"/>
      <c r="J3" s="50"/>
      <c r="K3" s="46" t="s">
        <v>76</v>
      </c>
      <c r="L3" s="43"/>
    </row>
    <row r="4" spans="1:12" ht="56.25" customHeight="1" x14ac:dyDescent="0.4">
      <c r="A4" s="2" t="s">
        <v>0</v>
      </c>
      <c r="B4" s="7" t="s">
        <v>3</v>
      </c>
      <c r="C4" s="14" t="s">
        <v>58</v>
      </c>
      <c r="D4" s="6" t="s">
        <v>1</v>
      </c>
      <c r="E4" s="7" t="s">
        <v>92</v>
      </c>
      <c r="F4" s="6" t="s">
        <v>2</v>
      </c>
      <c r="G4" s="6" t="s">
        <v>61</v>
      </c>
      <c r="H4" s="7" t="s">
        <v>60</v>
      </c>
      <c r="I4" s="7" t="s">
        <v>63</v>
      </c>
      <c r="J4" s="7" t="s">
        <v>94</v>
      </c>
      <c r="K4" s="13" t="s">
        <v>68</v>
      </c>
      <c r="L4" s="13" t="s">
        <v>69</v>
      </c>
    </row>
    <row r="5" spans="1:12" ht="38.1" customHeight="1" x14ac:dyDescent="0.4">
      <c r="A5" s="2">
        <v>1</v>
      </c>
      <c r="B5" s="2"/>
      <c r="C5" s="8"/>
      <c r="D5" s="2"/>
      <c r="E5" s="9"/>
      <c r="F5" s="2">
        <f ca="1">DATEDIF(E5,$L$1,"Y")</f>
        <v>125</v>
      </c>
      <c r="G5" s="2"/>
      <c r="H5" s="2"/>
      <c r="I5" s="2"/>
      <c r="J5" s="8"/>
      <c r="K5" s="8"/>
      <c r="L5" s="8"/>
    </row>
    <row r="6" spans="1:12" ht="38.1" customHeight="1" x14ac:dyDescent="0.4">
      <c r="A6" s="2">
        <v>2</v>
      </c>
      <c r="B6" s="2"/>
      <c r="C6" s="8"/>
      <c r="D6" s="2"/>
      <c r="E6" s="9"/>
      <c r="F6" s="2">
        <f t="shared" ref="F6:F24" ca="1" si="0">DATEDIF(E6,$L$1,"Y")</f>
        <v>125</v>
      </c>
      <c r="G6" s="2"/>
      <c r="H6" s="2"/>
      <c r="I6" s="2"/>
      <c r="J6" s="8"/>
      <c r="K6" s="8"/>
      <c r="L6" s="8"/>
    </row>
    <row r="7" spans="1:12" ht="38.1" customHeight="1" x14ac:dyDescent="0.4">
      <c r="A7" s="2">
        <v>3</v>
      </c>
      <c r="B7" s="2"/>
      <c r="C7" s="8"/>
      <c r="D7" s="2"/>
      <c r="E7" s="9"/>
      <c r="F7" s="2">
        <f t="shared" ca="1" si="0"/>
        <v>125</v>
      </c>
      <c r="G7" s="2"/>
      <c r="H7" s="2"/>
      <c r="I7" s="2"/>
      <c r="J7" s="8"/>
      <c r="K7" s="8"/>
      <c r="L7" s="8"/>
    </row>
    <row r="8" spans="1:12" ht="38.1" customHeight="1" x14ac:dyDescent="0.4">
      <c r="A8" s="2">
        <v>4</v>
      </c>
      <c r="B8" s="2"/>
      <c r="C8" s="8"/>
      <c r="D8" s="2"/>
      <c r="E8" s="9"/>
      <c r="F8" s="2">
        <f t="shared" ca="1" si="0"/>
        <v>125</v>
      </c>
      <c r="G8" s="2"/>
      <c r="H8" s="2"/>
      <c r="I8" s="2"/>
      <c r="J8" s="8"/>
      <c r="K8" s="8"/>
      <c r="L8" s="8"/>
    </row>
    <row r="9" spans="1:12" ht="38.1" customHeight="1" x14ac:dyDescent="0.4">
      <c r="A9" s="2">
        <v>5</v>
      </c>
      <c r="B9" s="2"/>
      <c r="C9" s="8"/>
      <c r="D9" s="2"/>
      <c r="E9" s="9"/>
      <c r="F9" s="2">
        <f t="shared" ca="1" si="0"/>
        <v>125</v>
      </c>
      <c r="G9" s="2"/>
      <c r="H9" s="2"/>
      <c r="I9" s="2"/>
      <c r="J9" s="8"/>
      <c r="K9" s="8"/>
      <c r="L9" s="8"/>
    </row>
    <row r="10" spans="1:12" ht="38.1" customHeight="1" x14ac:dyDescent="0.4">
      <c r="A10" s="2">
        <v>6</v>
      </c>
      <c r="B10" s="2"/>
      <c r="C10" s="8"/>
      <c r="D10" s="2"/>
      <c r="E10" s="2"/>
      <c r="F10" s="2">
        <f t="shared" ca="1" si="0"/>
        <v>125</v>
      </c>
      <c r="G10" s="2"/>
      <c r="H10" s="2"/>
      <c r="I10" s="2"/>
      <c r="J10" s="8"/>
      <c r="K10" s="8"/>
      <c r="L10" s="8"/>
    </row>
    <row r="11" spans="1:12" ht="38.1" customHeight="1" x14ac:dyDescent="0.4">
      <c r="A11" s="2">
        <v>7</v>
      </c>
      <c r="B11" s="2"/>
      <c r="C11" s="8"/>
      <c r="D11" s="2"/>
      <c r="E11" s="2"/>
      <c r="F11" s="2">
        <f t="shared" ca="1" si="0"/>
        <v>125</v>
      </c>
      <c r="G11" s="2"/>
      <c r="H11" s="2"/>
      <c r="I11" s="2"/>
      <c r="J11" s="8"/>
      <c r="K11" s="8"/>
      <c r="L11" s="8"/>
    </row>
    <row r="12" spans="1:12" ht="38.1" customHeight="1" x14ac:dyDescent="0.4">
      <c r="A12" s="2">
        <v>8</v>
      </c>
      <c r="B12" s="2"/>
      <c r="C12" s="8"/>
      <c r="D12" s="2"/>
      <c r="E12" s="2"/>
      <c r="F12" s="2">
        <f t="shared" ca="1" si="0"/>
        <v>125</v>
      </c>
      <c r="G12" s="2"/>
      <c r="H12" s="2"/>
      <c r="I12" s="2"/>
      <c r="J12" s="8"/>
      <c r="K12" s="8"/>
      <c r="L12" s="8"/>
    </row>
    <row r="13" spans="1:12" ht="38.1" customHeight="1" x14ac:dyDescent="0.4">
      <c r="A13" s="2">
        <v>9</v>
      </c>
      <c r="B13" s="2"/>
      <c r="C13" s="8"/>
      <c r="D13" s="2"/>
      <c r="E13" s="2"/>
      <c r="F13" s="2">
        <f t="shared" ca="1" si="0"/>
        <v>125</v>
      </c>
      <c r="G13" s="2"/>
      <c r="H13" s="2"/>
      <c r="I13" s="2"/>
      <c r="J13" s="8"/>
      <c r="K13" s="8"/>
      <c r="L13" s="8"/>
    </row>
    <row r="14" spans="1:12" ht="38.1" customHeight="1" x14ac:dyDescent="0.4">
      <c r="A14" s="2">
        <v>10</v>
      </c>
      <c r="B14" s="2"/>
      <c r="C14" s="8"/>
      <c r="D14" s="2"/>
      <c r="E14" s="2"/>
      <c r="F14" s="2">
        <f t="shared" ca="1" si="0"/>
        <v>125</v>
      </c>
      <c r="G14" s="2"/>
      <c r="H14" s="2"/>
      <c r="I14" s="2"/>
      <c r="J14" s="8"/>
      <c r="K14" s="8"/>
      <c r="L14" s="8"/>
    </row>
    <row r="15" spans="1:12" ht="38.1" customHeight="1" x14ac:dyDescent="0.4">
      <c r="A15" s="2">
        <v>11</v>
      </c>
      <c r="B15" s="2"/>
      <c r="C15" s="8"/>
      <c r="D15" s="2"/>
      <c r="E15" s="2"/>
      <c r="F15" s="2">
        <f t="shared" ca="1" si="0"/>
        <v>125</v>
      </c>
      <c r="G15" s="2"/>
      <c r="H15" s="2"/>
      <c r="I15" s="2"/>
      <c r="J15" s="8"/>
      <c r="K15" s="8"/>
      <c r="L15" s="8"/>
    </row>
    <row r="16" spans="1:12" ht="38.1" customHeight="1" x14ac:dyDescent="0.4">
      <c r="A16" s="2">
        <v>12</v>
      </c>
      <c r="B16" s="2"/>
      <c r="C16" s="8"/>
      <c r="D16" s="2"/>
      <c r="E16" s="2"/>
      <c r="F16" s="2">
        <f t="shared" ca="1" si="0"/>
        <v>125</v>
      </c>
      <c r="G16" s="2"/>
      <c r="H16" s="2"/>
      <c r="I16" s="2"/>
      <c r="J16" s="8"/>
      <c r="K16" s="8"/>
      <c r="L16" s="8"/>
    </row>
    <row r="17" spans="1:12" ht="38.1" customHeight="1" x14ac:dyDescent="0.4">
      <c r="A17" s="2">
        <v>13</v>
      </c>
      <c r="B17" s="2"/>
      <c r="C17" s="8"/>
      <c r="D17" s="2"/>
      <c r="E17" s="2"/>
      <c r="F17" s="2">
        <f t="shared" ca="1" si="0"/>
        <v>125</v>
      </c>
      <c r="G17" s="2"/>
      <c r="H17" s="2"/>
      <c r="I17" s="2"/>
      <c r="J17" s="8"/>
      <c r="K17" s="8"/>
      <c r="L17" s="8"/>
    </row>
    <row r="18" spans="1:12" ht="38.1" customHeight="1" x14ac:dyDescent="0.4">
      <c r="A18" s="2">
        <v>14</v>
      </c>
      <c r="B18" s="2"/>
      <c r="C18" s="8"/>
      <c r="D18" s="2"/>
      <c r="E18" s="2"/>
      <c r="F18" s="2">
        <f t="shared" ca="1" si="0"/>
        <v>125</v>
      </c>
      <c r="G18" s="2"/>
      <c r="H18" s="2"/>
      <c r="I18" s="2"/>
      <c r="J18" s="8"/>
      <c r="K18" s="8"/>
      <c r="L18" s="8"/>
    </row>
    <row r="19" spans="1:12" ht="38.1" customHeight="1" x14ac:dyDescent="0.4">
      <c r="A19" s="2">
        <v>15</v>
      </c>
      <c r="B19" s="2"/>
      <c r="C19" s="8"/>
      <c r="D19" s="2"/>
      <c r="E19" s="2"/>
      <c r="F19" s="2">
        <f t="shared" ca="1" si="0"/>
        <v>125</v>
      </c>
      <c r="G19" s="2"/>
      <c r="H19" s="2"/>
      <c r="I19" s="2"/>
      <c r="J19" s="8"/>
      <c r="K19" s="8"/>
      <c r="L19" s="8"/>
    </row>
    <row r="20" spans="1:12" ht="38.1" customHeight="1" x14ac:dyDescent="0.4">
      <c r="A20" s="2">
        <v>16</v>
      </c>
      <c r="B20" s="2"/>
      <c r="C20" s="8"/>
      <c r="D20" s="2"/>
      <c r="E20" s="2"/>
      <c r="F20" s="2">
        <f t="shared" ca="1" si="0"/>
        <v>125</v>
      </c>
      <c r="G20" s="2"/>
      <c r="H20" s="2"/>
      <c r="I20" s="2"/>
      <c r="J20" s="8"/>
      <c r="K20" s="8"/>
      <c r="L20" s="8"/>
    </row>
    <row r="21" spans="1:12" ht="38.1" customHeight="1" x14ac:dyDescent="0.4">
      <c r="A21" s="2">
        <v>17</v>
      </c>
      <c r="B21" s="2"/>
      <c r="C21" s="8"/>
      <c r="D21" s="2"/>
      <c r="E21" s="2"/>
      <c r="F21" s="2">
        <f t="shared" ca="1" si="0"/>
        <v>125</v>
      </c>
      <c r="G21" s="2"/>
      <c r="H21" s="2"/>
      <c r="I21" s="2"/>
      <c r="J21" s="8"/>
      <c r="K21" s="8"/>
      <c r="L21" s="8"/>
    </row>
    <row r="22" spans="1:12" ht="38.1" customHeight="1" x14ac:dyDescent="0.4">
      <c r="A22" s="2">
        <v>18</v>
      </c>
      <c r="B22" s="2"/>
      <c r="C22" s="8"/>
      <c r="D22" s="2"/>
      <c r="E22" s="2"/>
      <c r="F22" s="2">
        <f t="shared" ca="1" si="0"/>
        <v>125</v>
      </c>
      <c r="G22" s="2"/>
      <c r="H22" s="2"/>
      <c r="I22" s="2"/>
      <c r="J22" s="8"/>
      <c r="K22" s="8"/>
      <c r="L22" s="8"/>
    </row>
    <row r="23" spans="1:12" ht="38.1" customHeight="1" x14ac:dyDescent="0.4">
      <c r="A23" s="2">
        <v>19</v>
      </c>
      <c r="B23" s="2"/>
      <c r="C23" s="8"/>
      <c r="D23" s="2"/>
      <c r="E23" s="2"/>
      <c r="F23" s="2">
        <f t="shared" ca="1" si="0"/>
        <v>125</v>
      </c>
      <c r="G23" s="2"/>
      <c r="H23" s="2"/>
      <c r="I23" s="2"/>
      <c r="J23" s="8"/>
      <c r="K23" s="8"/>
      <c r="L23" s="8"/>
    </row>
    <row r="24" spans="1:12" ht="38.1" customHeight="1" x14ac:dyDescent="0.4">
      <c r="A24" s="2">
        <v>20</v>
      </c>
      <c r="B24" s="2"/>
      <c r="C24" s="8"/>
      <c r="D24" s="2"/>
      <c r="E24" s="2"/>
      <c r="F24" s="2">
        <f t="shared" ca="1" si="0"/>
        <v>125</v>
      </c>
      <c r="G24" s="2"/>
      <c r="H24" s="2"/>
      <c r="I24" s="2"/>
      <c r="J24" s="8"/>
      <c r="K24" s="8"/>
      <c r="L24" s="8"/>
    </row>
    <row r="25" spans="1:12" ht="15.75" customHeight="1" x14ac:dyDescent="0.4">
      <c r="A25" s="12"/>
      <c r="B25" s="12"/>
      <c r="C25" s="17"/>
      <c r="D25" s="12"/>
      <c r="E25" s="12"/>
      <c r="F25" s="12"/>
      <c r="G25" s="12"/>
      <c r="H25" s="12"/>
      <c r="I25" s="12"/>
      <c r="J25" s="18"/>
      <c r="K25" s="18"/>
      <c r="L25" s="18"/>
    </row>
    <row r="26" spans="1:12" ht="30" customHeight="1" x14ac:dyDescent="0.4">
      <c r="A26" s="16"/>
      <c r="B26" s="44" t="s">
        <v>64</v>
      </c>
      <c r="C26" s="16"/>
      <c r="D26" s="16"/>
      <c r="E26" s="16"/>
      <c r="F26" s="16"/>
      <c r="G26" s="25" t="s">
        <v>86</v>
      </c>
      <c r="H26" s="26">
        <f>COUNTIF(J5:J24,"○")</f>
        <v>0</v>
      </c>
      <c r="I26" s="29" t="s">
        <v>85</v>
      </c>
      <c r="J26" s="25" t="s">
        <v>74</v>
      </c>
      <c r="K26" s="30">
        <f>5000*H26</f>
        <v>0</v>
      </c>
      <c r="L26" s="28"/>
    </row>
    <row r="27" spans="1:12" ht="30" customHeight="1" x14ac:dyDescent="0.4">
      <c r="A27" s="23"/>
      <c r="B27" s="44" t="s">
        <v>83</v>
      </c>
      <c r="C27" s="16"/>
      <c r="D27" s="16"/>
      <c r="E27" s="16"/>
      <c r="F27" s="16"/>
      <c r="G27" s="25" t="s">
        <v>87</v>
      </c>
      <c r="H27" s="26">
        <f>COUNTIF(K5:K24,"○")</f>
        <v>0</v>
      </c>
      <c r="I27" s="27" t="s">
        <v>79</v>
      </c>
      <c r="J27" s="31" t="s">
        <v>74</v>
      </c>
      <c r="K27" s="28">
        <f>3000*H27</f>
        <v>0</v>
      </c>
      <c r="L27" s="28"/>
    </row>
    <row r="28" spans="1:12" ht="30" customHeight="1" thickBot="1" x14ac:dyDescent="0.45">
      <c r="A28" s="23"/>
      <c r="B28" s="47"/>
      <c r="C28" s="48" t="s">
        <v>6</v>
      </c>
      <c r="D28" s="16"/>
      <c r="E28" s="16"/>
      <c r="F28" s="16"/>
      <c r="G28" s="25" t="s">
        <v>71</v>
      </c>
      <c r="H28" s="26">
        <f>COUNTIF(L5:L24,"○")</f>
        <v>0</v>
      </c>
      <c r="I28" s="27" t="s">
        <v>78</v>
      </c>
      <c r="J28" s="32" t="s">
        <v>74</v>
      </c>
      <c r="K28" s="33">
        <f>2000*H28</f>
        <v>0</v>
      </c>
      <c r="L28" s="33"/>
    </row>
    <row r="29" spans="1:12" ht="30" customHeight="1" thickBot="1" x14ac:dyDescent="0.3">
      <c r="B29" s="4" t="s">
        <v>59</v>
      </c>
      <c r="C29" s="3"/>
      <c r="D29" s="24"/>
      <c r="E29" s="19"/>
      <c r="F29" s="49" t="s">
        <v>80</v>
      </c>
      <c r="G29" s="24"/>
      <c r="H29" s="24"/>
      <c r="I29" s="24"/>
      <c r="J29" s="34" t="s">
        <v>75</v>
      </c>
      <c r="K29" s="35">
        <f>SUM(K26:K28)</f>
        <v>0</v>
      </c>
      <c r="L29" s="36"/>
    </row>
    <row r="30" spans="1:12" ht="30.75" customHeight="1" x14ac:dyDescent="0.4">
      <c r="B30" s="3" t="s">
        <v>4</v>
      </c>
      <c r="C30" s="11"/>
      <c r="D30" s="24"/>
      <c r="E30" s="22"/>
      <c r="F30" s="22" t="s">
        <v>81</v>
      </c>
      <c r="H30" s="22"/>
      <c r="I30" s="22"/>
    </row>
    <row r="31" spans="1:12" ht="12.75" customHeight="1" x14ac:dyDescent="0.4">
      <c r="C31" s="24"/>
      <c r="E31" s="20"/>
      <c r="F31" s="24"/>
      <c r="G31" s="21"/>
      <c r="H31" s="24"/>
      <c r="I31" s="22"/>
      <c r="J31" s="22"/>
    </row>
  </sheetData>
  <mergeCells count="5">
    <mergeCell ref="C3:G3"/>
    <mergeCell ref="K26:L26"/>
    <mergeCell ref="K27:L27"/>
    <mergeCell ref="K28:L28"/>
    <mergeCell ref="K29:L29"/>
  </mergeCells>
  <phoneticPr fontId="2"/>
  <printOptions horizontalCentered="1" verticalCentered="1"/>
  <pageMargins left="0.19685039370078741" right="0.19685039370078741" top="0.31496062992125984" bottom="0.19685039370078741" header="0.31496062992125984" footer="0.19685039370078741"/>
  <pageSetup paperSize="9" scale="73" fitToHeight="2" orientation="portrait" r:id="rId1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xr:uid="{0B2ABFF9-A382-4728-B5F6-4080F0EB6A83}">
          <x14:formula1>
            <xm:f>'※リスト(入力しない）'!$F$2</xm:f>
          </x14:formula1>
          <xm:sqref>J5:L24</xm:sqref>
        </x14:dataValidation>
        <x14:dataValidation type="list" allowBlank="1" showInputMessage="1" showErrorMessage="1" xr:uid="{E70B8F3E-AC7B-4E2A-8877-7815DDA50F84}">
          <x14:formula1>
            <xm:f>'※リスト(入力しない）'!$E$2:$E$3</xm:f>
          </x14:formula1>
          <xm:sqref>H6:H25</xm:sqref>
        </x14:dataValidation>
        <x14:dataValidation type="list" allowBlank="1" showInputMessage="1" showErrorMessage="1" xr:uid="{78539F67-A53B-4DE2-94DF-12AC66BA9925}">
          <x14:formula1>
            <xm:f>'※リスト(入力しない）'!$B$2:$B$3</xm:f>
          </x14:formula1>
          <xm:sqref>D5:D25</xm:sqref>
        </x14:dataValidation>
        <x14:dataValidation type="list" allowBlank="1" showInputMessage="1" showErrorMessage="1" xr:uid="{444CFBEC-F551-4EFF-BD9D-227ED4BE9B92}">
          <x14:formula1>
            <xm:f>'※リスト(入力しない）'!$E$2:$E$4</xm:f>
          </x14:formula1>
          <xm:sqref>H5</xm:sqref>
        </x14:dataValidation>
        <x14:dataValidation type="list" allowBlank="1" showInputMessage="1" showErrorMessage="1" xr:uid="{3EB6B4AA-2B6E-40CC-8023-D70607C2B493}">
          <x14:formula1>
            <xm:f>'※リスト(入力しない）'!$D$2:$D$48</xm:f>
          </x14:formula1>
          <xm:sqref>B5:B24 B28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780277-DB11-4AE1-A6A2-9018963DC379}">
  <sheetPr>
    <tabColor rgb="FFFF0000"/>
  </sheetPr>
  <dimension ref="A1:L31"/>
  <sheetViews>
    <sheetView view="pageBreakPreview" zoomScale="136" zoomScaleNormal="100" zoomScaleSheetLayoutView="100" workbookViewId="0">
      <pane ySplit="1" topLeftCell="A27" activePane="bottomLeft" state="frozen"/>
      <selection pane="bottomLeft" activeCell="E28" sqref="E28"/>
    </sheetView>
  </sheetViews>
  <sheetFormatPr defaultColWidth="9" defaultRowHeight="15.75" x14ac:dyDescent="0.4"/>
  <cols>
    <col min="1" max="1" width="4.25" style="5" customWidth="1"/>
    <col min="2" max="2" width="10.875" style="5" customWidth="1"/>
    <col min="3" max="3" width="18.625" style="1" customWidth="1"/>
    <col min="4" max="4" width="5.375" style="1" customWidth="1"/>
    <col min="5" max="5" width="13" style="1" customWidth="1"/>
    <col min="6" max="6" width="4.375" style="1" customWidth="1"/>
    <col min="7" max="7" width="17.875" style="1" customWidth="1"/>
    <col min="8" max="8" width="7.5" style="1" customWidth="1"/>
    <col min="9" max="9" width="11.5" style="1" customWidth="1"/>
    <col min="10" max="12" width="10" style="1" customWidth="1"/>
    <col min="13" max="16384" width="9" style="1"/>
  </cols>
  <sheetData>
    <row r="1" spans="1:12" ht="30" customHeight="1" x14ac:dyDescent="0.4">
      <c r="A1" s="40" t="s">
        <v>88</v>
      </c>
      <c r="B1" s="40"/>
      <c r="C1" s="40"/>
      <c r="D1" s="40"/>
      <c r="E1" s="40"/>
      <c r="F1" s="40"/>
      <c r="G1" s="40"/>
      <c r="H1" s="40"/>
      <c r="I1" s="40"/>
      <c r="J1" s="41"/>
      <c r="K1" s="42"/>
      <c r="L1" s="15">
        <f ca="1">TODAY()</f>
        <v>45749</v>
      </c>
    </row>
    <row r="2" spans="1:12" ht="16.5" customHeight="1" x14ac:dyDescent="0.4">
      <c r="A2" s="37"/>
      <c r="B2" s="38"/>
      <c r="C2" s="38"/>
      <c r="D2" s="38"/>
      <c r="E2" s="38"/>
      <c r="F2" s="38"/>
      <c r="G2" s="38"/>
      <c r="H2" s="39"/>
      <c r="I2" s="10"/>
      <c r="J2" s="18"/>
      <c r="K2" s="15"/>
    </row>
    <row r="3" spans="1:12" ht="36.75" customHeight="1" x14ac:dyDescent="0.2">
      <c r="C3" s="45" t="s">
        <v>77</v>
      </c>
      <c r="D3" s="45"/>
      <c r="E3" s="45"/>
      <c r="F3" s="45"/>
      <c r="G3" s="45"/>
      <c r="J3" s="50"/>
      <c r="K3" s="46" t="s">
        <v>76</v>
      </c>
      <c r="L3" s="43"/>
    </row>
    <row r="4" spans="1:12" ht="56.25" customHeight="1" x14ac:dyDescent="0.4">
      <c r="A4" s="2" t="s">
        <v>0</v>
      </c>
      <c r="B4" s="7" t="s">
        <v>3</v>
      </c>
      <c r="C4" s="14" t="s">
        <v>58</v>
      </c>
      <c r="D4" s="6" t="s">
        <v>1</v>
      </c>
      <c r="E4" s="7" t="s">
        <v>92</v>
      </c>
      <c r="F4" s="6" t="s">
        <v>2</v>
      </c>
      <c r="G4" s="6" t="s">
        <v>61</v>
      </c>
      <c r="H4" s="7" t="s">
        <v>60</v>
      </c>
      <c r="I4" s="7" t="s">
        <v>63</v>
      </c>
      <c r="J4" s="7" t="s">
        <v>96</v>
      </c>
      <c r="K4" s="13" t="s">
        <v>68</v>
      </c>
      <c r="L4" s="13" t="s">
        <v>69</v>
      </c>
    </row>
    <row r="5" spans="1:12" ht="38.1" customHeight="1" x14ac:dyDescent="0.4">
      <c r="A5" s="2">
        <v>1</v>
      </c>
      <c r="B5" s="2"/>
      <c r="C5" s="8"/>
      <c r="D5" s="2"/>
      <c r="E5" s="9"/>
      <c r="F5" s="2">
        <f ca="1">DATEDIF(E5,$L$1,"Y")</f>
        <v>125</v>
      </c>
      <c r="G5" s="2"/>
      <c r="H5" s="2"/>
      <c r="I5" s="2"/>
      <c r="J5" s="8"/>
      <c r="K5" s="8"/>
      <c r="L5" s="8"/>
    </row>
    <row r="6" spans="1:12" ht="38.1" customHeight="1" x14ac:dyDescent="0.4">
      <c r="A6" s="2">
        <v>2</v>
      </c>
      <c r="B6" s="2"/>
      <c r="C6" s="8"/>
      <c r="D6" s="2"/>
      <c r="E6" s="9"/>
      <c r="F6" s="2">
        <f t="shared" ref="F6:F24" ca="1" si="0">DATEDIF(E6,$L$1,"Y")</f>
        <v>125</v>
      </c>
      <c r="G6" s="2"/>
      <c r="H6" s="2"/>
      <c r="I6" s="2"/>
      <c r="J6" s="8"/>
      <c r="K6" s="8"/>
      <c r="L6" s="8"/>
    </row>
    <row r="7" spans="1:12" ht="38.1" customHeight="1" x14ac:dyDescent="0.4">
      <c r="A7" s="2">
        <v>3</v>
      </c>
      <c r="B7" s="2"/>
      <c r="C7" s="8"/>
      <c r="D7" s="2"/>
      <c r="E7" s="9"/>
      <c r="F7" s="2">
        <f t="shared" ca="1" si="0"/>
        <v>125</v>
      </c>
      <c r="G7" s="2"/>
      <c r="H7" s="2"/>
      <c r="I7" s="2"/>
      <c r="J7" s="8"/>
      <c r="K7" s="8"/>
      <c r="L7" s="8"/>
    </row>
    <row r="8" spans="1:12" ht="38.1" customHeight="1" x14ac:dyDescent="0.4">
      <c r="A8" s="2">
        <v>4</v>
      </c>
      <c r="B8" s="2"/>
      <c r="C8" s="8"/>
      <c r="D8" s="2"/>
      <c r="E8" s="9"/>
      <c r="F8" s="2">
        <f t="shared" ca="1" si="0"/>
        <v>125</v>
      </c>
      <c r="G8" s="2"/>
      <c r="H8" s="2"/>
      <c r="I8" s="2"/>
      <c r="J8" s="8"/>
      <c r="K8" s="8"/>
      <c r="L8" s="8"/>
    </row>
    <row r="9" spans="1:12" ht="38.1" customHeight="1" x14ac:dyDescent="0.4">
      <c r="A9" s="2">
        <v>5</v>
      </c>
      <c r="B9" s="2"/>
      <c r="C9" s="8"/>
      <c r="D9" s="2"/>
      <c r="E9" s="9"/>
      <c r="F9" s="2">
        <f t="shared" ca="1" si="0"/>
        <v>125</v>
      </c>
      <c r="G9" s="2"/>
      <c r="H9" s="2"/>
      <c r="I9" s="2"/>
      <c r="J9" s="8"/>
      <c r="K9" s="8"/>
      <c r="L9" s="8"/>
    </row>
    <row r="10" spans="1:12" ht="38.1" customHeight="1" x14ac:dyDescent="0.4">
      <c r="A10" s="2">
        <v>6</v>
      </c>
      <c r="B10" s="2"/>
      <c r="C10" s="8"/>
      <c r="D10" s="2"/>
      <c r="E10" s="2"/>
      <c r="F10" s="2">
        <f t="shared" ca="1" si="0"/>
        <v>125</v>
      </c>
      <c r="G10" s="2"/>
      <c r="H10" s="2"/>
      <c r="I10" s="2"/>
      <c r="J10" s="8"/>
      <c r="K10" s="8"/>
      <c r="L10" s="8"/>
    </row>
    <row r="11" spans="1:12" ht="38.1" customHeight="1" x14ac:dyDescent="0.4">
      <c r="A11" s="2">
        <v>7</v>
      </c>
      <c r="B11" s="2"/>
      <c r="C11" s="8"/>
      <c r="D11" s="2"/>
      <c r="E11" s="2"/>
      <c r="F11" s="2">
        <f t="shared" ca="1" si="0"/>
        <v>125</v>
      </c>
      <c r="G11" s="2"/>
      <c r="H11" s="2"/>
      <c r="I11" s="2"/>
      <c r="J11" s="8"/>
      <c r="K11" s="8"/>
      <c r="L11" s="8"/>
    </row>
    <row r="12" spans="1:12" ht="38.1" customHeight="1" x14ac:dyDescent="0.4">
      <c r="A12" s="2">
        <v>8</v>
      </c>
      <c r="B12" s="2"/>
      <c r="C12" s="8"/>
      <c r="D12" s="2"/>
      <c r="E12" s="2"/>
      <c r="F12" s="2">
        <f t="shared" ca="1" si="0"/>
        <v>125</v>
      </c>
      <c r="G12" s="2"/>
      <c r="H12" s="2"/>
      <c r="I12" s="2"/>
      <c r="J12" s="8"/>
      <c r="K12" s="8"/>
      <c r="L12" s="8"/>
    </row>
    <row r="13" spans="1:12" ht="38.1" customHeight="1" x14ac:dyDescent="0.4">
      <c r="A13" s="2">
        <v>9</v>
      </c>
      <c r="B13" s="2"/>
      <c r="C13" s="8"/>
      <c r="D13" s="2"/>
      <c r="E13" s="2"/>
      <c r="F13" s="2">
        <f t="shared" ca="1" si="0"/>
        <v>125</v>
      </c>
      <c r="G13" s="2"/>
      <c r="H13" s="2"/>
      <c r="I13" s="2"/>
      <c r="J13" s="8"/>
      <c r="K13" s="8"/>
      <c r="L13" s="8"/>
    </row>
    <row r="14" spans="1:12" ht="38.1" customHeight="1" x14ac:dyDescent="0.4">
      <c r="A14" s="2">
        <v>10</v>
      </c>
      <c r="B14" s="2"/>
      <c r="C14" s="8"/>
      <c r="D14" s="2"/>
      <c r="E14" s="2"/>
      <c r="F14" s="2">
        <f t="shared" ca="1" si="0"/>
        <v>125</v>
      </c>
      <c r="G14" s="2"/>
      <c r="H14" s="2"/>
      <c r="I14" s="2"/>
      <c r="J14" s="8"/>
      <c r="K14" s="8"/>
      <c r="L14" s="8"/>
    </row>
    <row r="15" spans="1:12" ht="38.1" customHeight="1" x14ac:dyDescent="0.4">
      <c r="A15" s="2">
        <v>11</v>
      </c>
      <c r="B15" s="2"/>
      <c r="C15" s="8"/>
      <c r="D15" s="2"/>
      <c r="E15" s="2"/>
      <c r="F15" s="2">
        <f t="shared" ca="1" si="0"/>
        <v>125</v>
      </c>
      <c r="G15" s="2"/>
      <c r="H15" s="2"/>
      <c r="I15" s="2"/>
      <c r="J15" s="8"/>
      <c r="K15" s="8"/>
      <c r="L15" s="8"/>
    </row>
    <row r="16" spans="1:12" ht="38.1" customHeight="1" x14ac:dyDescent="0.4">
      <c r="A16" s="2">
        <v>12</v>
      </c>
      <c r="B16" s="2"/>
      <c r="C16" s="8"/>
      <c r="D16" s="2"/>
      <c r="E16" s="2"/>
      <c r="F16" s="2">
        <f t="shared" ca="1" si="0"/>
        <v>125</v>
      </c>
      <c r="G16" s="2"/>
      <c r="H16" s="2"/>
      <c r="I16" s="2"/>
      <c r="J16" s="8"/>
      <c r="K16" s="8"/>
      <c r="L16" s="8"/>
    </row>
    <row r="17" spans="1:12" ht="38.1" customHeight="1" x14ac:dyDescent="0.4">
      <c r="A17" s="2">
        <v>13</v>
      </c>
      <c r="B17" s="2"/>
      <c r="C17" s="8"/>
      <c r="D17" s="2"/>
      <c r="E17" s="2"/>
      <c r="F17" s="2">
        <f t="shared" ca="1" si="0"/>
        <v>125</v>
      </c>
      <c r="G17" s="2"/>
      <c r="H17" s="2"/>
      <c r="I17" s="2"/>
      <c r="J17" s="8"/>
      <c r="K17" s="8"/>
      <c r="L17" s="8"/>
    </row>
    <row r="18" spans="1:12" ht="38.1" customHeight="1" x14ac:dyDescent="0.4">
      <c r="A18" s="2">
        <v>14</v>
      </c>
      <c r="B18" s="2"/>
      <c r="C18" s="8"/>
      <c r="D18" s="2"/>
      <c r="E18" s="2"/>
      <c r="F18" s="2">
        <f t="shared" ca="1" si="0"/>
        <v>125</v>
      </c>
      <c r="G18" s="2"/>
      <c r="H18" s="2"/>
      <c r="I18" s="2"/>
      <c r="J18" s="8"/>
      <c r="K18" s="8"/>
      <c r="L18" s="8"/>
    </row>
    <row r="19" spans="1:12" ht="38.1" customHeight="1" x14ac:dyDescent="0.4">
      <c r="A19" s="2">
        <v>15</v>
      </c>
      <c r="B19" s="2"/>
      <c r="C19" s="8"/>
      <c r="D19" s="2"/>
      <c r="E19" s="2"/>
      <c r="F19" s="2">
        <f t="shared" ca="1" si="0"/>
        <v>125</v>
      </c>
      <c r="G19" s="2"/>
      <c r="H19" s="2"/>
      <c r="I19" s="2"/>
      <c r="J19" s="8"/>
      <c r="K19" s="8"/>
      <c r="L19" s="8"/>
    </row>
    <row r="20" spans="1:12" ht="38.1" customHeight="1" x14ac:dyDescent="0.4">
      <c r="A20" s="2">
        <v>16</v>
      </c>
      <c r="B20" s="2"/>
      <c r="C20" s="8"/>
      <c r="D20" s="2"/>
      <c r="E20" s="2"/>
      <c r="F20" s="2">
        <f t="shared" ca="1" si="0"/>
        <v>125</v>
      </c>
      <c r="G20" s="2"/>
      <c r="H20" s="2"/>
      <c r="I20" s="2"/>
      <c r="J20" s="8"/>
      <c r="K20" s="8"/>
      <c r="L20" s="8"/>
    </row>
    <row r="21" spans="1:12" ht="38.1" customHeight="1" x14ac:dyDescent="0.4">
      <c r="A21" s="2">
        <v>17</v>
      </c>
      <c r="B21" s="2"/>
      <c r="C21" s="8"/>
      <c r="D21" s="2"/>
      <c r="E21" s="2"/>
      <c r="F21" s="2">
        <f t="shared" ca="1" si="0"/>
        <v>125</v>
      </c>
      <c r="G21" s="2"/>
      <c r="H21" s="2"/>
      <c r="I21" s="2"/>
      <c r="J21" s="8"/>
      <c r="K21" s="8"/>
      <c r="L21" s="8"/>
    </row>
    <row r="22" spans="1:12" ht="38.1" customHeight="1" x14ac:dyDescent="0.4">
      <c r="A22" s="2">
        <v>18</v>
      </c>
      <c r="B22" s="2"/>
      <c r="C22" s="8"/>
      <c r="D22" s="2"/>
      <c r="E22" s="2"/>
      <c r="F22" s="2">
        <f t="shared" ca="1" si="0"/>
        <v>125</v>
      </c>
      <c r="G22" s="2"/>
      <c r="H22" s="2"/>
      <c r="I22" s="2"/>
      <c r="J22" s="8"/>
      <c r="K22" s="8"/>
      <c r="L22" s="8"/>
    </row>
    <row r="23" spans="1:12" ht="38.1" customHeight="1" x14ac:dyDescent="0.4">
      <c r="A23" s="2">
        <v>19</v>
      </c>
      <c r="B23" s="2"/>
      <c r="C23" s="8"/>
      <c r="D23" s="2"/>
      <c r="E23" s="2"/>
      <c r="F23" s="2">
        <f t="shared" ca="1" si="0"/>
        <v>125</v>
      </c>
      <c r="G23" s="2"/>
      <c r="H23" s="2"/>
      <c r="I23" s="2"/>
      <c r="J23" s="8"/>
      <c r="K23" s="8"/>
      <c r="L23" s="8"/>
    </row>
    <row r="24" spans="1:12" ht="38.1" customHeight="1" x14ac:dyDescent="0.4">
      <c r="A24" s="2">
        <v>20</v>
      </c>
      <c r="B24" s="2"/>
      <c r="C24" s="8"/>
      <c r="D24" s="2"/>
      <c r="E24" s="2"/>
      <c r="F24" s="2">
        <f t="shared" ca="1" si="0"/>
        <v>125</v>
      </c>
      <c r="G24" s="2"/>
      <c r="H24" s="2"/>
      <c r="I24" s="2"/>
      <c r="J24" s="8"/>
      <c r="K24" s="8"/>
      <c r="L24" s="8"/>
    </row>
    <row r="25" spans="1:12" ht="15.75" customHeight="1" x14ac:dyDescent="0.4">
      <c r="A25" s="12"/>
      <c r="B25" s="12"/>
      <c r="C25" s="17"/>
      <c r="D25" s="12"/>
      <c r="E25" s="12"/>
      <c r="F25" s="12"/>
      <c r="G25" s="12"/>
      <c r="H25" s="12"/>
      <c r="I25" s="12"/>
      <c r="J25" s="18"/>
      <c r="K25" s="18"/>
      <c r="L25" s="18"/>
    </row>
    <row r="26" spans="1:12" ht="30" customHeight="1" x14ac:dyDescent="0.4">
      <c r="A26" s="16"/>
      <c r="B26" s="44" t="s">
        <v>64</v>
      </c>
      <c r="C26" s="16"/>
      <c r="D26" s="16"/>
      <c r="E26" s="16"/>
      <c r="F26" s="16"/>
      <c r="G26" s="25" t="s">
        <v>90</v>
      </c>
      <c r="H26" s="26">
        <f>COUNTIF(J5:J24,"○")</f>
        <v>0</v>
      </c>
      <c r="I26" s="29" t="s">
        <v>95</v>
      </c>
      <c r="J26" s="25" t="s">
        <v>74</v>
      </c>
      <c r="K26" s="30">
        <f>5000*H26</f>
        <v>0</v>
      </c>
      <c r="L26" s="28"/>
    </row>
    <row r="27" spans="1:12" ht="30" customHeight="1" x14ac:dyDescent="0.4">
      <c r="A27" s="23"/>
      <c r="B27" s="44" t="s">
        <v>89</v>
      </c>
      <c r="C27" s="16"/>
      <c r="D27" s="16"/>
      <c r="E27" s="16"/>
      <c r="F27" s="16"/>
      <c r="G27" s="25" t="s">
        <v>91</v>
      </c>
      <c r="H27" s="26">
        <f>COUNTIF(K5:K24,"○")</f>
        <v>0</v>
      </c>
      <c r="I27" s="51" t="s">
        <v>79</v>
      </c>
      <c r="J27" s="31" t="s">
        <v>74</v>
      </c>
      <c r="K27" s="28">
        <f>3000*H27</f>
        <v>0</v>
      </c>
      <c r="L27" s="28"/>
    </row>
    <row r="28" spans="1:12" ht="30" customHeight="1" thickBot="1" x14ac:dyDescent="0.45">
      <c r="A28" s="23"/>
      <c r="B28" s="47"/>
      <c r="C28" s="48" t="s">
        <v>6</v>
      </c>
      <c r="D28" s="16"/>
      <c r="E28" s="16"/>
      <c r="F28" s="16"/>
      <c r="G28" s="25" t="s">
        <v>71</v>
      </c>
      <c r="H28" s="26">
        <f>COUNTIF(L5:L24,"○")</f>
        <v>0</v>
      </c>
      <c r="I28" s="51" t="s">
        <v>78</v>
      </c>
      <c r="J28" s="32" t="s">
        <v>74</v>
      </c>
      <c r="K28" s="33">
        <f>2000*H28</f>
        <v>0</v>
      </c>
      <c r="L28" s="33"/>
    </row>
    <row r="29" spans="1:12" ht="30" customHeight="1" thickBot="1" x14ac:dyDescent="0.3">
      <c r="B29" s="4" t="s">
        <v>59</v>
      </c>
      <c r="C29" s="3"/>
      <c r="D29" s="24"/>
      <c r="E29" s="19"/>
      <c r="F29" s="49" t="s">
        <v>80</v>
      </c>
      <c r="G29" s="24"/>
      <c r="H29" s="24"/>
      <c r="I29" s="24"/>
      <c r="J29" s="34" t="s">
        <v>75</v>
      </c>
      <c r="K29" s="35">
        <f>SUM(K26:K28)</f>
        <v>0</v>
      </c>
      <c r="L29" s="36"/>
    </row>
    <row r="30" spans="1:12" ht="30.75" customHeight="1" x14ac:dyDescent="0.4">
      <c r="B30" s="3" t="s">
        <v>4</v>
      </c>
      <c r="C30" s="11"/>
      <c r="D30" s="24"/>
      <c r="E30" s="22"/>
      <c r="F30" s="22" t="s">
        <v>81</v>
      </c>
      <c r="H30" s="22"/>
      <c r="I30" s="22"/>
    </row>
    <row r="31" spans="1:12" ht="12.75" customHeight="1" x14ac:dyDescent="0.4">
      <c r="C31" s="24"/>
      <c r="E31" s="20"/>
      <c r="F31" s="24"/>
      <c r="G31" s="21"/>
      <c r="H31" s="24"/>
      <c r="I31" s="22"/>
      <c r="J31" s="22"/>
    </row>
  </sheetData>
  <mergeCells count="5">
    <mergeCell ref="C3:G3"/>
    <mergeCell ref="K26:L26"/>
    <mergeCell ref="K27:L27"/>
    <mergeCell ref="K28:L28"/>
    <mergeCell ref="K29:L29"/>
  </mergeCells>
  <phoneticPr fontId="2"/>
  <printOptions horizontalCentered="1" verticalCentered="1"/>
  <pageMargins left="0.19685039370078741" right="0.19685039370078741" top="0.31496062992125984" bottom="0.19685039370078741" header="0.31496062992125984" footer="0.19685039370078741"/>
  <pageSetup paperSize="9" scale="73" fitToHeight="2" orientation="portrait" r:id="rId1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xr:uid="{1412470D-9979-4F80-9782-9C33A361330B}">
          <x14:formula1>
            <xm:f>'※リスト(入力しない）'!$D$2:$D$48</xm:f>
          </x14:formula1>
          <xm:sqref>B5:B24 B28</xm:sqref>
        </x14:dataValidation>
        <x14:dataValidation type="list" allowBlank="1" showInputMessage="1" showErrorMessage="1" xr:uid="{23F061DB-01F2-4021-BA52-9306BE303289}">
          <x14:formula1>
            <xm:f>'※リスト(入力しない）'!$E$2:$E$4</xm:f>
          </x14:formula1>
          <xm:sqref>H5</xm:sqref>
        </x14:dataValidation>
        <x14:dataValidation type="list" allowBlank="1" showInputMessage="1" showErrorMessage="1" xr:uid="{517D631A-7F00-4DA2-879D-73A2A30B3F41}">
          <x14:formula1>
            <xm:f>'※リスト(入力しない）'!$B$2:$B$3</xm:f>
          </x14:formula1>
          <xm:sqref>D5:D25</xm:sqref>
        </x14:dataValidation>
        <x14:dataValidation type="list" allowBlank="1" showInputMessage="1" showErrorMessage="1" xr:uid="{7FA2759F-37C7-4174-BA02-110B0BE663CF}">
          <x14:formula1>
            <xm:f>'※リスト(入力しない）'!$E$2:$E$3</xm:f>
          </x14:formula1>
          <xm:sqref>H6:H25</xm:sqref>
        </x14:dataValidation>
        <x14:dataValidation type="list" allowBlank="1" showInputMessage="1" showErrorMessage="1" xr:uid="{F102B6F6-6643-4B53-BE04-B540BF2FF65A}">
          <x14:formula1>
            <xm:f>'※リスト(入力しない）'!$F$2</xm:f>
          </x14:formula1>
          <xm:sqref>J5:L24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2060"/>
  </sheetPr>
  <dimension ref="A1:F87"/>
  <sheetViews>
    <sheetView workbookViewId="0">
      <selection activeCell="G3" sqref="G3"/>
    </sheetView>
  </sheetViews>
  <sheetFormatPr defaultRowHeight="18.75" x14ac:dyDescent="0.4"/>
  <sheetData>
    <row r="1" spans="1:6" x14ac:dyDescent="0.4">
      <c r="A1" t="s">
        <v>7</v>
      </c>
      <c r="B1" t="s">
        <v>1</v>
      </c>
      <c r="C1" t="s">
        <v>2</v>
      </c>
      <c r="D1" t="s">
        <v>3</v>
      </c>
      <c r="E1" t="s">
        <v>5</v>
      </c>
    </row>
    <row r="2" spans="1:6" x14ac:dyDescent="0.4">
      <c r="A2" t="s">
        <v>8</v>
      </c>
      <c r="B2" t="s">
        <v>56</v>
      </c>
      <c r="C2">
        <v>15</v>
      </c>
      <c r="D2" t="s">
        <v>8</v>
      </c>
      <c r="E2" t="s">
        <v>54</v>
      </c>
      <c r="F2" t="s">
        <v>65</v>
      </c>
    </row>
    <row r="3" spans="1:6" x14ac:dyDescent="0.4">
      <c r="A3" t="s">
        <v>9</v>
      </c>
      <c r="B3" t="s">
        <v>57</v>
      </c>
      <c r="C3">
        <v>16</v>
      </c>
      <c r="D3" t="s">
        <v>9</v>
      </c>
      <c r="E3" t="s">
        <v>62</v>
      </c>
      <c r="F3" t="s">
        <v>66</v>
      </c>
    </row>
    <row r="4" spans="1:6" x14ac:dyDescent="0.4">
      <c r="A4" t="s">
        <v>10</v>
      </c>
      <c r="C4">
        <v>17</v>
      </c>
      <c r="D4" t="s">
        <v>10</v>
      </c>
      <c r="E4" t="s">
        <v>55</v>
      </c>
    </row>
    <row r="5" spans="1:6" x14ac:dyDescent="0.4">
      <c r="A5" t="s">
        <v>11</v>
      </c>
      <c r="C5">
        <v>18</v>
      </c>
      <c r="D5" t="s">
        <v>11</v>
      </c>
    </row>
    <row r="6" spans="1:6" x14ac:dyDescent="0.4">
      <c r="A6" t="s">
        <v>12</v>
      </c>
      <c r="C6">
        <v>19</v>
      </c>
      <c r="D6" t="s">
        <v>12</v>
      </c>
    </row>
    <row r="7" spans="1:6" x14ac:dyDescent="0.4">
      <c r="A7" t="s">
        <v>13</v>
      </c>
      <c r="C7">
        <v>20</v>
      </c>
      <c r="D7" t="s">
        <v>13</v>
      </c>
    </row>
    <row r="8" spans="1:6" x14ac:dyDescent="0.4">
      <c r="A8" t="s">
        <v>14</v>
      </c>
      <c r="C8">
        <v>21</v>
      </c>
      <c r="D8" t="s">
        <v>14</v>
      </c>
    </row>
    <row r="9" spans="1:6" x14ac:dyDescent="0.4">
      <c r="A9" t="s">
        <v>15</v>
      </c>
      <c r="C9">
        <v>22</v>
      </c>
      <c r="D9" t="s">
        <v>15</v>
      </c>
    </row>
    <row r="10" spans="1:6" x14ac:dyDescent="0.4">
      <c r="A10" t="s">
        <v>16</v>
      </c>
      <c r="C10">
        <v>23</v>
      </c>
      <c r="D10" t="s">
        <v>16</v>
      </c>
    </row>
    <row r="11" spans="1:6" x14ac:dyDescent="0.4">
      <c r="A11" t="s">
        <v>17</v>
      </c>
      <c r="C11">
        <v>24</v>
      </c>
      <c r="D11" t="s">
        <v>17</v>
      </c>
    </row>
    <row r="12" spans="1:6" x14ac:dyDescent="0.4">
      <c r="A12" t="s">
        <v>18</v>
      </c>
      <c r="C12">
        <v>25</v>
      </c>
      <c r="D12" t="s">
        <v>18</v>
      </c>
    </row>
    <row r="13" spans="1:6" x14ac:dyDescent="0.4">
      <c r="A13" t="s">
        <v>19</v>
      </c>
      <c r="C13">
        <v>26</v>
      </c>
      <c r="D13" t="s">
        <v>19</v>
      </c>
    </row>
    <row r="14" spans="1:6" x14ac:dyDescent="0.4">
      <c r="A14" t="s">
        <v>20</v>
      </c>
      <c r="C14">
        <v>27</v>
      </c>
      <c r="D14" t="s">
        <v>20</v>
      </c>
    </row>
    <row r="15" spans="1:6" x14ac:dyDescent="0.4">
      <c r="A15" t="s">
        <v>21</v>
      </c>
      <c r="C15">
        <v>28</v>
      </c>
      <c r="D15" t="s">
        <v>21</v>
      </c>
    </row>
    <row r="16" spans="1:6" x14ac:dyDescent="0.4">
      <c r="A16" t="s">
        <v>22</v>
      </c>
      <c r="C16">
        <v>29</v>
      </c>
      <c r="D16" t="s">
        <v>22</v>
      </c>
    </row>
    <row r="17" spans="1:4" x14ac:dyDescent="0.4">
      <c r="A17" t="s">
        <v>23</v>
      </c>
      <c r="C17">
        <v>30</v>
      </c>
      <c r="D17" t="s">
        <v>23</v>
      </c>
    </row>
    <row r="18" spans="1:4" x14ac:dyDescent="0.4">
      <c r="A18" t="s">
        <v>24</v>
      </c>
      <c r="C18">
        <v>31</v>
      </c>
      <c r="D18" t="s">
        <v>24</v>
      </c>
    </row>
    <row r="19" spans="1:4" x14ac:dyDescent="0.4">
      <c r="A19" t="s">
        <v>25</v>
      </c>
      <c r="C19">
        <v>32</v>
      </c>
      <c r="D19" t="s">
        <v>25</v>
      </c>
    </row>
    <row r="20" spans="1:4" x14ac:dyDescent="0.4">
      <c r="A20" t="s">
        <v>26</v>
      </c>
      <c r="C20">
        <v>33</v>
      </c>
      <c r="D20" t="s">
        <v>26</v>
      </c>
    </row>
    <row r="21" spans="1:4" x14ac:dyDescent="0.4">
      <c r="A21" t="s">
        <v>27</v>
      </c>
      <c r="C21">
        <v>34</v>
      </c>
      <c r="D21" t="s">
        <v>27</v>
      </c>
    </row>
    <row r="22" spans="1:4" x14ac:dyDescent="0.4">
      <c r="A22" t="s">
        <v>28</v>
      </c>
      <c r="C22">
        <v>35</v>
      </c>
      <c r="D22" t="s">
        <v>28</v>
      </c>
    </row>
    <row r="23" spans="1:4" x14ac:dyDescent="0.4">
      <c r="A23" t="s">
        <v>29</v>
      </c>
      <c r="C23">
        <v>36</v>
      </c>
      <c r="D23" t="s">
        <v>29</v>
      </c>
    </row>
    <row r="24" spans="1:4" x14ac:dyDescent="0.4">
      <c r="A24" t="s">
        <v>30</v>
      </c>
      <c r="C24">
        <v>37</v>
      </c>
      <c r="D24" t="s">
        <v>30</v>
      </c>
    </row>
    <row r="25" spans="1:4" x14ac:dyDescent="0.4">
      <c r="A25" t="s">
        <v>31</v>
      </c>
      <c r="C25">
        <v>38</v>
      </c>
      <c r="D25" t="s">
        <v>31</v>
      </c>
    </row>
    <row r="26" spans="1:4" x14ac:dyDescent="0.4">
      <c r="A26" t="s">
        <v>32</v>
      </c>
      <c r="C26">
        <v>39</v>
      </c>
      <c r="D26" t="s">
        <v>32</v>
      </c>
    </row>
    <row r="27" spans="1:4" x14ac:dyDescent="0.4">
      <c r="A27" t="s">
        <v>33</v>
      </c>
      <c r="C27">
        <v>40</v>
      </c>
      <c r="D27" t="s">
        <v>33</v>
      </c>
    </row>
    <row r="28" spans="1:4" x14ac:dyDescent="0.4">
      <c r="A28" t="s">
        <v>34</v>
      </c>
      <c r="C28">
        <v>41</v>
      </c>
      <c r="D28" t="s">
        <v>34</v>
      </c>
    </row>
    <row r="29" spans="1:4" x14ac:dyDescent="0.4">
      <c r="A29" t="s">
        <v>35</v>
      </c>
      <c r="C29">
        <v>42</v>
      </c>
      <c r="D29" t="s">
        <v>35</v>
      </c>
    </row>
    <row r="30" spans="1:4" x14ac:dyDescent="0.4">
      <c r="A30" t="s">
        <v>36</v>
      </c>
      <c r="C30">
        <v>43</v>
      </c>
      <c r="D30" t="s">
        <v>36</v>
      </c>
    </row>
    <row r="31" spans="1:4" x14ac:dyDescent="0.4">
      <c r="A31" t="s">
        <v>37</v>
      </c>
      <c r="C31">
        <v>44</v>
      </c>
      <c r="D31" t="s">
        <v>37</v>
      </c>
    </row>
    <row r="32" spans="1:4" x14ac:dyDescent="0.4">
      <c r="A32" t="s">
        <v>38</v>
      </c>
      <c r="C32">
        <v>45</v>
      </c>
      <c r="D32" t="s">
        <v>38</v>
      </c>
    </row>
    <row r="33" spans="1:4" x14ac:dyDescent="0.4">
      <c r="A33" t="s">
        <v>39</v>
      </c>
      <c r="C33">
        <v>46</v>
      </c>
      <c r="D33" t="s">
        <v>39</v>
      </c>
    </row>
    <row r="34" spans="1:4" x14ac:dyDescent="0.4">
      <c r="A34" t="s">
        <v>40</v>
      </c>
      <c r="C34">
        <v>47</v>
      </c>
      <c r="D34" t="s">
        <v>40</v>
      </c>
    </row>
    <row r="35" spans="1:4" x14ac:dyDescent="0.4">
      <c r="A35" t="s">
        <v>41</v>
      </c>
      <c r="C35">
        <v>48</v>
      </c>
      <c r="D35" t="s">
        <v>41</v>
      </c>
    </row>
    <row r="36" spans="1:4" x14ac:dyDescent="0.4">
      <c r="A36" t="s">
        <v>42</v>
      </c>
      <c r="C36">
        <v>49</v>
      </c>
      <c r="D36" t="s">
        <v>42</v>
      </c>
    </row>
    <row r="37" spans="1:4" x14ac:dyDescent="0.4">
      <c r="A37" t="s">
        <v>43</v>
      </c>
      <c r="C37">
        <v>50</v>
      </c>
      <c r="D37" t="s">
        <v>43</v>
      </c>
    </row>
    <row r="38" spans="1:4" x14ac:dyDescent="0.4">
      <c r="A38" t="s">
        <v>44</v>
      </c>
      <c r="C38">
        <v>51</v>
      </c>
      <c r="D38" t="s">
        <v>44</v>
      </c>
    </row>
    <row r="39" spans="1:4" x14ac:dyDescent="0.4">
      <c r="A39" t="s">
        <v>45</v>
      </c>
      <c r="C39">
        <v>52</v>
      </c>
      <c r="D39" t="s">
        <v>45</v>
      </c>
    </row>
    <row r="40" spans="1:4" x14ac:dyDescent="0.4">
      <c r="A40" t="s">
        <v>46</v>
      </c>
      <c r="C40">
        <v>53</v>
      </c>
      <c r="D40" t="s">
        <v>46</v>
      </c>
    </row>
    <row r="41" spans="1:4" x14ac:dyDescent="0.4">
      <c r="A41" t="s">
        <v>47</v>
      </c>
      <c r="C41">
        <v>54</v>
      </c>
      <c r="D41" t="s">
        <v>47</v>
      </c>
    </row>
    <row r="42" spans="1:4" x14ac:dyDescent="0.4">
      <c r="A42" t="s">
        <v>48</v>
      </c>
      <c r="C42">
        <v>55</v>
      </c>
      <c r="D42" t="s">
        <v>48</v>
      </c>
    </row>
    <row r="43" spans="1:4" x14ac:dyDescent="0.4">
      <c r="A43" t="s">
        <v>49</v>
      </c>
      <c r="C43">
        <v>56</v>
      </c>
      <c r="D43" t="s">
        <v>49</v>
      </c>
    </row>
    <row r="44" spans="1:4" x14ac:dyDescent="0.4">
      <c r="A44" t="s">
        <v>45</v>
      </c>
      <c r="C44">
        <v>57</v>
      </c>
      <c r="D44" t="s">
        <v>45</v>
      </c>
    </row>
    <row r="45" spans="1:4" x14ac:dyDescent="0.4">
      <c r="A45" t="s">
        <v>50</v>
      </c>
      <c r="C45">
        <v>58</v>
      </c>
      <c r="D45" t="s">
        <v>50</v>
      </c>
    </row>
    <row r="46" spans="1:4" x14ac:dyDescent="0.4">
      <c r="A46" t="s">
        <v>51</v>
      </c>
      <c r="C46">
        <v>59</v>
      </c>
      <c r="D46" t="s">
        <v>51</v>
      </c>
    </row>
    <row r="47" spans="1:4" x14ac:dyDescent="0.4">
      <c r="A47" t="s">
        <v>52</v>
      </c>
      <c r="C47">
        <v>60</v>
      </c>
      <c r="D47" t="s">
        <v>52</v>
      </c>
    </row>
    <row r="48" spans="1:4" x14ac:dyDescent="0.4">
      <c r="A48" t="s">
        <v>53</v>
      </c>
      <c r="C48">
        <v>61</v>
      </c>
      <c r="D48" t="s">
        <v>53</v>
      </c>
    </row>
    <row r="49" spans="3:3" x14ac:dyDescent="0.4">
      <c r="C49">
        <v>62</v>
      </c>
    </row>
    <row r="50" spans="3:3" x14ac:dyDescent="0.4">
      <c r="C50">
        <v>63</v>
      </c>
    </row>
    <row r="51" spans="3:3" x14ac:dyDescent="0.4">
      <c r="C51">
        <v>64</v>
      </c>
    </row>
    <row r="52" spans="3:3" x14ac:dyDescent="0.4">
      <c r="C52">
        <v>65</v>
      </c>
    </row>
    <row r="53" spans="3:3" x14ac:dyDescent="0.4">
      <c r="C53">
        <v>66</v>
      </c>
    </row>
    <row r="54" spans="3:3" x14ac:dyDescent="0.4">
      <c r="C54">
        <v>67</v>
      </c>
    </row>
    <row r="55" spans="3:3" x14ac:dyDescent="0.4">
      <c r="C55">
        <v>68</v>
      </c>
    </row>
    <row r="56" spans="3:3" x14ac:dyDescent="0.4">
      <c r="C56">
        <v>69</v>
      </c>
    </row>
    <row r="57" spans="3:3" x14ac:dyDescent="0.4">
      <c r="C57">
        <v>70</v>
      </c>
    </row>
    <row r="58" spans="3:3" x14ac:dyDescent="0.4">
      <c r="C58">
        <v>71</v>
      </c>
    </row>
    <row r="59" spans="3:3" x14ac:dyDescent="0.4">
      <c r="C59">
        <v>72</v>
      </c>
    </row>
    <row r="60" spans="3:3" x14ac:dyDescent="0.4">
      <c r="C60">
        <v>73</v>
      </c>
    </row>
    <row r="61" spans="3:3" x14ac:dyDescent="0.4">
      <c r="C61">
        <v>74</v>
      </c>
    </row>
    <row r="62" spans="3:3" x14ac:dyDescent="0.4">
      <c r="C62">
        <v>75</v>
      </c>
    </row>
    <row r="63" spans="3:3" x14ac:dyDescent="0.4">
      <c r="C63">
        <v>76</v>
      </c>
    </row>
    <row r="64" spans="3:3" x14ac:dyDescent="0.4">
      <c r="C64">
        <v>77</v>
      </c>
    </row>
    <row r="65" spans="3:3" x14ac:dyDescent="0.4">
      <c r="C65">
        <v>78</v>
      </c>
    </row>
    <row r="66" spans="3:3" x14ac:dyDescent="0.4">
      <c r="C66">
        <v>79</v>
      </c>
    </row>
    <row r="67" spans="3:3" x14ac:dyDescent="0.4">
      <c r="C67">
        <v>80</v>
      </c>
    </row>
    <row r="68" spans="3:3" x14ac:dyDescent="0.4">
      <c r="C68">
        <v>81</v>
      </c>
    </row>
    <row r="69" spans="3:3" x14ac:dyDescent="0.4">
      <c r="C69">
        <v>82</v>
      </c>
    </row>
    <row r="70" spans="3:3" x14ac:dyDescent="0.4">
      <c r="C70">
        <v>83</v>
      </c>
    </row>
    <row r="71" spans="3:3" x14ac:dyDescent="0.4">
      <c r="C71">
        <v>84</v>
      </c>
    </row>
    <row r="72" spans="3:3" x14ac:dyDescent="0.4">
      <c r="C72">
        <v>85</v>
      </c>
    </row>
    <row r="73" spans="3:3" x14ac:dyDescent="0.4">
      <c r="C73">
        <v>86</v>
      </c>
    </row>
    <row r="74" spans="3:3" x14ac:dyDescent="0.4">
      <c r="C74">
        <v>87</v>
      </c>
    </row>
    <row r="75" spans="3:3" x14ac:dyDescent="0.4">
      <c r="C75">
        <v>88</v>
      </c>
    </row>
    <row r="76" spans="3:3" x14ac:dyDescent="0.4">
      <c r="C76">
        <v>89</v>
      </c>
    </row>
    <row r="77" spans="3:3" x14ac:dyDescent="0.4">
      <c r="C77">
        <v>90</v>
      </c>
    </row>
    <row r="78" spans="3:3" x14ac:dyDescent="0.4">
      <c r="C78">
        <v>91</v>
      </c>
    </row>
    <row r="79" spans="3:3" x14ac:dyDescent="0.4">
      <c r="C79">
        <v>92</v>
      </c>
    </row>
    <row r="80" spans="3:3" x14ac:dyDescent="0.4">
      <c r="C80">
        <v>93</v>
      </c>
    </row>
    <row r="81" spans="3:3" x14ac:dyDescent="0.4">
      <c r="C81">
        <v>94</v>
      </c>
    </row>
    <row r="82" spans="3:3" x14ac:dyDescent="0.4">
      <c r="C82">
        <v>95</v>
      </c>
    </row>
    <row r="83" spans="3:3" x14ac:dyDescent="0.4">
      <c r="C83">
        <v>96</v>
      </c>
    </row>
    <row r="84" spans="3:3" x14ac:dyDescent="0.4">
      <c r="C84">
        <v>97</v>
      </c>
    </row>
    <row r="85" spans="3:3" x14ac:dyDescent="0.4">
      <c r="C85">
        <v>98</v>
      </c>
    </row>
    <row r="86" spans="3:3" x14ac:dyDescent="0.4">
      <c r="C86">
        <v>99</v>
      </c>
    </row>
    <row r="87" spans="3:3" x14ac:dyDescent="0.4">
      <c r="C87">
        <v>100</v>
      </c>
    </row>
  </sheetData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3</vt:i4>
      </vt:variant>
    </vt:vector>
  </HeadingPairs>
  <TitlesOfParts>
    <vt:vector size="7" baseType="lpstr">
      <vt:lpstr>C級 申請書兼ワッペン手帳申込書</vt:lpstr>
      <vt:lpstr>B級 申請書兼ワッペン手帳申込書</vt:lpstr>
      <vt:lpstr>A級 申請書兼ワッペン手帳申込書</vt:lpstr>
      <vt:lpstr>※リスト(入力しない）</vt:lpstr>
      <vt:lpstr>'A級 申請書兼ワッペン手帳申込書'!Print_Area</vt:lpstr>
      <vt:lpstr>'B級 申請書兼ワッペン手帳申込書'!Print_Area</vt:lpstr>
      <vt:lpstr>'C級 申請書兼ワッペン手帳申込書'!Print_Area</vt:lpstr>
    </vt:vector>
  </TitlesOfParts>
  <Company>教育局指導部高校教育課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冨岡 誠</cp:lastModifiedBy>
  <cp:lastPrinted>2025-04-02T04:32:03Z</cp:lastPrinted>
  <dcterms:created xsi:type="dcterms:W3CDTF">2020-09-10T08:23:30Z</dcterms:created>
  <dcterms:modified xsi:type="dcterms:W3CDTF">2025-04-02T04:36:15Z</dcterms:modified>
</cp:coreProperties>
</file>