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t054082\Documents\県連20260316\R8三重選抜\全国配信用\"/>
    </mc:Choice>
  </mc:AlternateContent>
  <xr:revisionPtr revIDLastSave="0" documentId="8_{106F5A06-DCA7-4420-8CEC-E7C44790601E}" xr6:coauthVersionLast="36" xr6:coauthVersionMax="36" xr10:uidLastSave="{00000000-0000-0000-0000-000000000000}"/>
  <bookViews>
    <workbookView xWindow="-108" yWindow="-108" windowWidth="23256" windowHeight="13896" xr2:uid="{00000000-000D-0000-FFFF-FFFF00000000}"/>
  </bookViews>
  <sheets>
    <sheet name="データ入力用" sheetId="1" r:id="rId1"/>
    <sheet name="①男女その1" sheetId="4" r:id="rId2"/>
    <sheet name="②男子その2" sheetId="5" r:id="rId3"/>
    <sheet name="②女子その2" sheetId="10" r:id="rId4"/>
    <sheet name="③セカンド及び参加者申請" sheetId="7" r:id="rId5"/>
    <sheet name="④エントリーズチェック確認" sheetId="3" r:id="rId6"/>
    <sheet name="⑤部旗掲揚希望" sheetId="2" r:id="rId7"/>
    <sheet name="変更辞退届" sheetId="9" r:id="rId8"/>
    <sheet name="男女兼用健康申告書" sheetId="8" r:id="rId9"/>
  </sheets>
  <externalReferences>
    <externalReference r:id="rId10"/>
    <externalReference r:id="rId11"/>
    <externalReference r:id="rId12"/>
    <externalReference r:id="rId13"/>
  </externalReferences>
  <definedNames>
    <definedName name="_a12345" localSheetId="3">#REF!</definedName>
    <definedName name="_a12345">#REF!</definedName>
    <definedName name="_C1111" localSheetId="3">#REF!</definedName>
    <definedName name="_C1111">#REF!</definedName>
    <definedName name="_C73480" localSheetId="3">#REF!</definedName>
    <definedName name="_C73480">#REF!</definedName>
    <definedName name="_C80428" localSheetId="3">#REF!</definedName>
    <definedName name="_C80428">#REF!</definedName>
    <definedName name="_C89116" localSheetId="3">#REF!</definedName>
    <definedName name="_C89116">#REF!</definedName>
    <definedName name="_C89167" localSheetId="3">#REF!</definedName>
    <definedName name="_C89167">#REF!</definedName>
    <definedName name="bout">[1]選手!$A$2:$I$96</definedName>
    <definedName name="dfvs" localSheetId="3">#REF!</definedName>
    <definedName name="dfvs">#REF!</definedName>
    <definedName name="judge">[1]選手!$A$1:$B$21</definedName>
    <definedName name="judge02" localSheetId="3">#REF!</definedName>
    <definedName name="judge02">#REF!</definedName>
    <definedName name="list">[1]選手!$A$2:$F$151</definedName>
    <definedName name="_xlnm.Print_Area" localSheetId="1">①男女その1!$A$1:$BP$93</definedName>
    <definedName name="_xlnm.Print_Area" localSheetId="3">②女子その2!$A$1:$Z$33</definedName>
    <definedName name="_xlnm.Print_Area" localSheetId="2">②男子その2!$A$1:$Z$33</definedName>
    <definedName name="_xlnm.Print_Area" localSheetId="5">④エントリーズチェック確認!$B$2:$S$34</definedName>
    <definedName name="_xlnm.Print_Area" localSheetId="0">データ入力用!$A$1:$Z$139</definedName>
    <definedName name="_xlnm.Print_Area" localSheetId="8">男女兼用健康申告書!$A$1:$S$57</definedName>
    <definedName name="_xlnm.Print_Area" localSheetId="7">変更辞退届!$B$1:$F$43</definedName>
    <definedName name="result">[2]選手!$A$2:$B$692</definedName>
    <definedName name="ｒｒｒｒ" localSheetId="3">#REF!</definedName>
    <definedName name="ｒｒｒｒ">#REF!</definedName>
    <definedName name="ｒｔｇｈ" localSheetId="3">#REF!</definedName>
    <definedName name="ｒｔｇｈ">#REF!</definedName>
    <definedName name="Z_AB8DBD3B_48B6_42BA_81D0_5DC1629A9845_.wvu.Cols" localSheetId="6" hidden="1">⑤部旗掲揚希望!$A:$A,⑤部旗掲揚希望!$J:$K</definedName>
    <definedName name="Z_AB8DBD3B_48B6_42BA_81D0_5DC1629A9845_.wvu.PrintArea" localSheetId="1" hidden="1">①男女その1!$A$1:$BP$93</definedName>
    <definedName name="Z_AB8DBD3B_48B6_42BA_81D0_5DC1629A9845_.wvu.PrintArea" localSheetId="3" hidden="1">②女子その2!$A$1:$Z$33</definedName>
    <definedName name="Z_AB8DBD3B_48B6_42BA_81D0_5DC1629A9845_.wvu.PrintArea" localSheetId="2" hidden="1">②男子その2!$A$1:$Z$33</definedName>
    <definedName name="Z_AB8DBD3B_48B6_42BA_81D0_5DC1629A9845_.wvu.PrintArea" localSheetId="8" hidden="1">男女兼用健康申告書!$A$1:$S$55</definedName>
    <definedName name="Z_AB8DBD3B_48B6_42BA_81D0_5DC1629A9845_.wvu.Rows" localSheetId="3" hidden="1">②女子その2!$36:$51</definedName>
    <definedName name="Z_AB8DBD3B_48B6_42BA_81D0_5DC1629A9845_.wvu.Rows" localSheetId="2" hidden="1">②男子その2!$36:$51</definedName>
    <definedName name="あ" localSheetId="3">#REF!</definedName>
    <definedName name="あ">#REF!</definedName>
    <definedName name="い" localSheetId="3">#REF!</definedName>
    <definedName name="い">#REF!</definedName>
    <definedName name="交通費" localSheetId="3">#REF!</definedName>
    <definedName name="交通費">#REF!</definedName>
    <definedName name="交通費２" localSheetId="3">#REF!</definedName>
    <definedName name="交通費２">#REF!</definedName>
    <definedName name="交通費３" localSheetId="3">#REF!</definedName>
    <definedName name="交通費３">#REF!</definedName>
    <definedName name="交通費４" localSheetId="3">#REF!</definedName>
    <definedName name="交通費４">#REF!</definedName>
    <definedName name="山型原版">[3]選手!$A$2:$I$96</definedName>
    <definedName name="車賃定額表" localSheetId="3">#REF!</definedName>
    <definedName name="車賃定額表">#REF!</definedName>
    <definedName name="審判名簿" localSheetId="3">#REF!</definedName>
    <definedName name="審判名簿">#REF!</definedName>
    <definedName name="青">INDIRECT([4]選手!$K$16)</definedName>
    <definedName name="赤">INDIRECT([4]選手!$A$16)</definedName>
    <definedName name="選手名簿">[2]選手!$A$2:$F$151</definedName>
    <definedName name="全国旅費" localSheetId="3">#REF!</definedName>
    <definedName name="全国旅費">#REF!</definedName>
    <definedName name="全国旅費１" localSheetId="3">#REF!</definedName>
    <definedName name="全国旅費１">#REF!</definedName>
  </definedNames>
  <calcPr calcId="191029"/>
  <customWorkbookViews>
    <customWorkbookView name="iwate-ed - 個人用ビュー" guid="{AB8DBD3B-48B6-42BA-81D0-5DC1629A9845}" mergeInterval="0" personalView="1" maximized="1" xWindow="-9" yWindow="-9" windowWidth="1938" windowHeight="1048" activeSheetId="3"/>
  </customWorkbookViews>
</workbook>
</file>

<file path=xl/calcChain.xml><?xml version="1.0" encoding="utf-8"?>
<calcChain xmlns="http://schemas.openxmlformats.org/spreadsheetml/2006/main">
  <c r="G33" i="3" l="1"/>
  <c r="M33" i="3"/>
  <c r="C10" i="3"/>
  <c r="D10" i="3"/>
  <c r="E10" i="3"/>
  <c r="F10" i="3"/>
  <c r="G10" i="3"/>
  <c r="C11" i="3"/>
  <c r="D11" i="3"/>
  <c r="E11" i="3"/>
  <c r="F11" i="3"/>
  <c r="G11" i="3"/>
  <c r="C12" i="3"/>
  <c r="D12" i="3"/>
  <c r="E12" i="3"/>
  <c r="F12" i="3"/>
  <c r="G12" i="3"/>
  <c r="C13" i="3"/>
  <c r="D13" i="3"/>
  <c r="E13" i="3"/>
  <c r="F13" i="3"/>
  <c r="G13" i="3"/>
  <c r="C14" i="3"/>
  <c r="D14" i="3"/>
  <c r="E14" i="3"/>
  <c r="F14" i="3"/>
  <c r="G14" i="3"/>
  <c r="C15" i="3"/>
  <c r="D15" i="3"/>
  <c r="E15" i="3"/>
  <c r="F15" i="3"/>
  <c r="G15" i="3"/>
  <c r="C16" i="3"/>
  <c r="D16" i="3"/>
  <c r="E16" i="3"/>
  <c r="F16" i="3"/>
  <c r="G16" i="3"/>
  <c r="C17" i="3"/>
  <c r="D17" i="3"/>
  <c r="E17" i="3"/>
  <c r="F17" i="3"/>
  <c r="G17" i="3"/>
  <c r="C18" i="3"/>
  <c r="D18" i="3"/>
  <c r="E18" i="3"/>
  <c r="F18" i="3"/>
  <c r="G18" i="3"/>
  <c r="C19" i="3"/>
  <c r="D19" i="3"/>
  <c r="E19" i="3"/>
  <c r="F19" i="3"/>
  <c r="G19" i="3"/>
  <c r="C20" i="3"/>
  <c r="D20" i="3"/>
  <c r="E20" i="3"/>
  <c r="F20" i="3"/>
  <c r="G20" i="3"/>
  <c r="C21" i="3"/>
  <c r="D21" i="3"/>
  <c r="E21" i="3"/>
  <c r="F21" i="3"/>
  <c r="G21" i="3"/>
  <c r="C22" i="3"/>
  <c r="D22" i="3"/>
  <c r="E22" i="3"/>
  <c r="F22" i="3"/>
  <c r="G22" i="3"/>
  <c r="C23" i="3"/>
  <c r="D23" i="3"/>
  <c r="E23" i="3"/>
  <c r="F23" i="3"/>
  <c r="G23" i="3"/>
  <c r="C24" i="3"/>
  <c r="D24" i="3"/>
  <c r="E24" i="3"/>
  <c r="F24" i="3"/>
  <c r="G24" i="3"/>
  <c r="C25" i="3"/>
  <c r="D25" i="3"/>
  <c r="E25" i="3"/>
  <c r="F25" i="3"/>
  <c r="G25" i="3"/>
  <c r="C26" i="3"/>
  <c r="D26" i="3"/>
  <c r="E26" i="3"/>
  <c r="F26" i="3"/>
  <c r="G26" i="3"/>
  <c r="C27" i="3"/>
  <c r="D27" i="3"/>
  <c r="E27" i="3"/>
  <c r="F27" i="3"/>
  <c r="G27" i="3"/>
  <c r="C28" i="3"/>
  <c r="D28" i="3"/>
  <c r="E28" i="3"/>
  <c r="F28" i="3"/>
  <c r="G28" i="3"/>
  <c r="C29" i="3"/>
  <c r="D29" i="3"/>
  <c r="E29" i="3"/>
  <c r="F29" i="3"/>
  <c r="G29" i="3"/>
  <c r="C30" i="3"/>
  <c r="D30" i="3"/>
  <c r="E30" i="3"/>
  <c r="F30" i="3"/>
  <c r="G30" i="3"/>
  <c r="G9" i="3"/>
  <c r="E9" i="3"/>
  <c r="D9" i="3"/>
  <c r="F9" i="3"/>
  <c r="C9" i="3"/>
  <c r="H5" i="3"/>
  <c r="E5" i="3"/>
  <c r="N19" i="4"/>
  <c r="B3" i="9"/>
  <c r="B2" i="9"/>
  <c r="B28" i="9" s="1"/>
  <c r="H2" i="2"/>
  <c r="C3" i="3"/>
  <c r="Q13" i="10"/>
  <c r="O13" i="10"/>
  <c r="C13" i="10"/>
  <c r="C12" i="10"/>
  <c r="A12" i="10"/>
  <c r="V11" i="10"/>
  <c r="T11" i="10"/>
  <c r="N11" i="10"/>
  <c r="K11" i="10"/>
  <c r="A9" i="10"/>
  <c r="A8" i="10"/>
  <c r="A2" i="10"/>
  <c r="A1" i="10"/>
  <c r="T11" i="5"/>
  <c r="Q13" i="5"/>
  <c r="O13" i="5"/>
  <c r="N11" i="5"/>
  <c r="K11" i="5"/>
  <c r="C13" i="5"/>
  <c r="C12" i="5"/>
  <c r="A9" i="5"/>
  <c r="A8" i="5"/>
  <c r="AH20" i="4"/>
  <c r="AH19" i="4"/>
  <c r="T20" i="4"/>
  <c r="T19" i="4"/>
  <c r="AH17" i="4"/>
  <c r="AH16" i="4"/>
  <c r="T17" i="4"/>
  <c r="T16" i="4"/>
  <c r="N16" i="4"/>
  <c r="B10" i="7" l="1"/>
  <c r="B11" i="7"/>
  <c r="B12" i="7"/>
  <c r="B13" i="7"/>
  <c r="B14" i="7"/>
  <c r="B15" i="7"/>
  <c r="B16" i="7"/>
  <c r="B17" i="7"/>
  <c r="B18" i="7"/>
  <c r="B19" i="7"/>
  <c r="B20" i="7"/>
  <c r="B21" i="7"/>
  <c r="B22" i="7"/>
  <c r="B23" i="7"/>
  <c r="B24" i="7"/>
  <c r="B25" i="7"/>
  <c r="B26" i="7"/>
  <c r="B27" i="7"/>
  <c r="B28" i="7"/>
  <c r="B29" i="7"/>
  <c r="B30" i="7"/>
  <c r="B31" i="7"/>
  <c r="B32" i="7"/>
  <c r="B33" i="7"/>
  <c r="B34" i="7"/>
  <c r="B35" i="7"/>
  <c r="B36" i="7"/>
  <c r="B37" i="7"/>
  <c r="B38" i="7"/>
  <c r="B39" i="7"/>
  <c r="B40" i="7"/>
  <c r="B41" i="7"/>
  <c r="B42" i="7"/>
  <c r="B43" i="7"/>
  <c r="B44" i="7"/>
  <c r="B45" i="7"/>
  <c r="B46" i="7"/>
  <c r="B47" i="7"/>
  <c r="B48" i="7"/>
  <c r="B49" i="7"/>
  <c r="B50" i="7"/>
  <c r="B51" i="7"/>
  <c r="B52" i="7"/>
  <c r="B53" i="7"/>
  <c r="B54" i="7"/>
  <c r="B55" i="7"/>
  <c r="B56" i="7"/>
  <c r="B57" i="7"/>
  <c r="B58" i="7"/>
  <c r="B59" i="7"/>
  <c r="B60" i="7"/>
  <c r="B61" i="7"/>
  <c r="B62" i="7"/>
  <c r="B63" i="7"/>
  <c r="B64" i="7"/>
  <c r="B65" i="7"/>
  <c r="B66" i="7"/>
  <c r="B67" i="7"/>
  <c r="B9" i="7"/>
  <c r="K67" i="7"/>
  <c r="K66" i="7"/>
  <c r="K65" i="7"/>
  <c r="K64" i="7"/>
  <c r="K63" i="7"/>
  <c r="K62" i="7"/>
  <c r="K61" i="7"/>
  <c r="K60" i="7"/>
  <c r="K59" i="7"/>
  <c r="K58" i="7"/>
  <c r="K57" i="7"/>
  <c r="K56" i="7"/>
  <c r="K55" i="7"/>
  <c r="K54" i="7"/>
  <c r="K53" i="7"/>
  <c r="K52" i="7"/>
  <c r="K51" i="7"/>
  <c r="K50" i="7"/>
  <c r="K49" i="7"/>
  <c r="K48" i="7"/>
  <c r="K47" i="7"/>
  <c r="K46" i="7"/>
  <c r="K45" i="7"/>
  <c r="K44" i="7"/>
  <c r="K43" i="7"/>
  <c r="K42" i="7"/>
  <c r="K41" i="7"/>
  <c r="K40" i="7"/>
  <c r="K39" i="7"/>
  <c r="K38" i="7"/>
  <c r="K37" i="7"/>
  <c r="K36" i="7"/>
  <c r="K35" i="7"/>
  <c r="K34" i="7"/>
  <c r="K33" i="7"/>
  <c r="K32" i="7"/>
  <c r="K31" i="7"/>
  <c r="K30" i="7"/>
  <c r="K29" i="7"/>
  <c r="K28" i="7"/>
  <c r="K27" i="7"/>
  <c r="K26" i="7"/>
  <c r="K25" i="7"/>
  <c r="K24" i="7"/>
  <c r="K23" i="7"/>
  <c r="K22" i="7"/>
  <c r="K21" i="7"/>
  <c r="K20" i="7"/>
  <c r="K19" i="7"/>
  <c r="K18" i="7"/>
  <c r="K17" i="7"/>
  <c r="K16" i="7"/>
  <c r="K15" i="7"/>
  <c r="K14" i="7"/>
  <c r="K13" i="7"/>
  <c r="K12" i="7"/>
  <c r="K11" i="7"/>
  <c r="K10" i="7"/>
  <c r="K9" i="7"/>
  <c r="K8" i="7"/>
  <c r="D8" i="7"/>
  <c r="E8" i="7"/>
  <c r="F8" i="7"/>
  <c r="G8" i="7"/>
  <c r="H8" i="7"/>
  <c r="I8" i="7"/>
  <c r="J8" i="7"/>
  <c r="D9" i="7"/>
  <c r="E9" i="7"/>
  <c r="F9" i="7"/>
  <c r="G9" i="7"/>
  <c r="H9" i="7"/>
  <c r="I9" i="7"/>
  <c r="J9" i="7"/>
  <c r="D10" i="7"/>
  <c r="E10" i="7"/>
  <c r="F10" i="7"/>
  <c r="G10" i="7"/>
  <c r="H10" i="7"/>
  <c r="I10" i="7"/>
  <c r="J10" i="7"/>
  <c r="D11" i="7"/>
  <c r="E11" i="7"/>
  <c r="F11" i="7"/>
  <c r="G11" i="7"/>
  <c r="H11" i="7"/>
  <c r="I11" i="7"/>
  <c r="J11" i="7"/>
  <c r="D12" i="7"/>
  <c r="E12" i="7"/>
  <c r="F12" i="7"/>
  <c r="G12" i="7"/>
  <c r="H12" i="7"/>
  <c r="I12" i="7"/>
  <c r="J12" i="7"/>
  <c r="D13" i="7"/>
  <c r="E13" i="7"/>
  <c r="F13" i="7"/>
  <c r="G13" i="7"/>
  <c r="H13" i="7"/>
  <c r="I13" i="7"/>
  <c r="J13" i="7"/>
  <c r="D14" i="7"/>
  <c r="E14" i="7"/>
  <c r="F14" i="7"/>
  <c r="G14" i="7"/>
  <c r="H14" i="7"/>
  <c r="I14" i="7"/>
  <c r="J14" i="7"/>
  <c r="D15" i="7"/>
  <c r="E15" i="7"/>
  <c r="F15" i="7"/>
  <c r="G15" i="7"/>
  <c r="H15" i="7"/>
  <c r="I15" i="7"/>
  <c r="J15" i="7"/>
  <c r="D16" i="7"/>
  <c r="E16" i="7"/>
  <c r="F16" i="7"/>
  <c r="G16" i="7"/>
  <c r="H16" i="7"/>
  <c r="I16" i="7"/>
  <c r="J16" i="7"/>
  <c r="D17" i="7"/>
  <c r="E17" i="7"/>
  <c r="F17" i="7"/>
  <c r="G17" i="7"/>
  <c r="H17" i="7"/>
  <c r="I17" i="7"/>
  <c r="J17" i="7"/>
  <c r="D18" i="7"/>
  <c r="E18" i="7"/>
  <c r="F18" i="7"/>
  <c r="G18" i="7"/>
  <c r="H18" i="7"/>
  <c r="I18" i="7"/>
  <c r="J18" i="7"/>
  <c r="D19" i="7"/>
  <c r="E19" i="7"/>
  <c r="F19" i="7"/>
  <c r="G19" i="7"/>
  <c r="H19" i="7"/>
  <c r="I19" i="7"/>
  <c r="J19" i="7"/>
  <c r="D20" i="7"/>
  <c r="E20" i="7"/>
  <c r="F20" i="7"/>
  <c r="G20" i="7"/>
  <c r="H20" i="7"/>
  <c r="I20" i="7"/>
  <c r="J20" i="7"/>
  <c r="D21" i="7"/>
  <c r="E21" i="7"/>
  <c r="F21" i="7"/>
  <c r="G21" i="7"/>
  <c r="H21" i="7"/>
  <c r="I21" i="7"/>
  <c r="J21" i="7"/>
  <c r="D22" i="7"/>
  <c r="E22" i="7"/>
  <c r="F22" i="7"/>
  <c r="G22" i="7"/>
  <c r="H22" i="7"/>
  <c r="I22" i="7"/>
  <c r="J22" i="7"/>
  <c r="D23" i="7"/>
  <c r="E23" i="7"/>
  <c r="F23" i="7"/>
  <c r="G23" i="7"/>
  <c r="H23" i="7"/>
  <c r="I23" i="7"/>
  <c r="J23" i="7"/>
  <c r="D24" i="7"/>
  <c r="E24" i="7"/>
  <c r="F24" i="7"/>
  <c r="G24" i="7"/>
  <c r="H24" i="7"/>
  <c r="I24" i="7"/>
  <c r="J24" i="7"/>
  <c r="D25" i="7"/>
  <c r="E25" i="7"/>
  <c r="F25" i="7"/>
  <c r="G25" i="7"/>
  <c r="H25" i="7"/>
  <c r="I25" i="7"/>
  <c r="J25" i="7"/>
  <c r="D26" i="7"/>
  <c r="E26" i="7"/>
  <c r="F26" i="7"/>
  <c r="G26" i="7"/>
  <c r="H26" i="7"/>
  <c r="I26" i="7"/>
  <c r="J26" i="7"/>
  <c r="D27" i="7"/>
  <c r="E27" i="7"/>
  <c r="F27" i="7"/>
  <c r="G27" i="7"/>
  <c r="H27" i="7"/>
  <c r="I27" i="7"/>
  <c r="J27" i="7"/>
  <c r="D28" i="7"/>
  <c r="E28" i="7"/>
  <c r="F28" i="7"/>
  <c r="G28" i="7"/>
  <c r="H28" i="7"/>
  <c r="I28" i="7"/>
  <c r="J28" i="7"/>
  <c r="D29" i="7"/>
  <c r="E29" i="7"/>
  <c r="F29" i="7"/>
  <c r="G29" i="7"/>
  <c r="H29" i="7"/>
  <c r="I29" i="7"/>
  <c r="J29" i="7"/>
  <c r="D30" i="7"/>
  <c r="E30" i="7"/>
  <c r="F30" i="7"/>
  <c r="G30" i="7"/>
  <c r="H30" i="7"/>
  <c r="I30" i="7"/>
  <c r="J30" i="7"/>
  <c r="D31" i="7"/>
  <c r="E31" i="7"/>
  <c r="F31" i="7"/>
  <c r="G31" i="7"/>
  <c r="H31" i="7"/>
  <c r="I31" i="7"/>
  <c r="J31" i="7"/>
  <c r="D32" i="7"/>
  <c r="E32" i="7"/>
  <c r="F32" i="7"/>
  <c r="G32" i="7"/>
  <c r="H32" i="7"/>
  <c r="I32" i="7"/>
  <c r="J32" i="7"/>
  <c r="D33" i="7"/>
  <c r="E33" i="7"/>
  <c r="F33" i="7"/>
  <c r="G33" i="7"/>
  <c r="H33" i="7"/>
  <c r="I33" i="7"/>
  <c r="J33" i="7"/>
  <c r="D34" i="7"/>
  <c r="E34" i="7"/>
  <c r="F34" i="7"/>
  <c r="G34" i="7"/>
  <c r="H34" i="7"/>
  <c r="I34" i="7"/>
  <c r="J34" i="7"/>
  <c r="D35" i="7"/>
  <c r="E35" i="7"/>
  <c r="F35" i="7"/>
  <c r="G35" i="7"/>
  <c r="H35" i="7"/>
  <c r="I35" i="7"/>
  <c r="J35" i="7"/>
  <c r="D36" i="7"/>
  <c r="E36" i="7"/>
  <c r="F36" i="7"/>
  <c r="G36" i="7"/>
  <c r="H36" i="7"/>
  <c r="I36" i="7"/>
  <c r="J36" i="7"/>
  <c r="D37" i="7"/>
  <c r="E37" i="7"/>
  <c r="F37" i="7"/>
  <c r="G37" i="7"/>
  <c r="H37" i="7"/>
  <c r="I37" i="7"/>
  <c r="J37" i="7"/>
  <c r="D38" i="7"/>
  <c r="E38" i="7"/>
  <c r="F38" i="7"/>
  <c r="G38" i="7"/>
  <c r="H38" i="7"/>
  <c r="I38" i="7"/>
  <c r="J38" i="7"/>
  <c r="D39" i="7"/>
  <c r="E39" i="7"/>
  <c r="F39" i="7"/>
  <c r="G39" i="7"/>
  <c r="H39" i="7"/>
  <c r="I39" i="7"/>
  <c r="J39" i="7"/>
  <c r="D40" i="7"/>
  <c r="E40" i="7"/>
  <c r="F40" i="7"/>
  <c r="G40" i="7"/>
  <c r="H40" i="7"/>
  <c r="I40" i="7"/>
  <c r="J40" i="7"/>
  <c r="D41" i="7"/>
  <c r="E41" i="7"/>
  <c r="F41" i="7"/>
  <c r="G41" i="7"/>
  <c r="H41" i="7"/>
  <c r="I41" i="7"/>
  <c r="J41" i="7"/>
  <c r="D42" i="7"/>
  <c r="E42" i="7"/>
  <c r="F42" i="7"/>
  <c r="G42" i="7"/>
  <c r="H42" i="7"/>
  <c r="I42" i="7"/>
  <c r="J42" i="7"/>
  <c r="D43" i="7"/>
  <c r="E43" i="7"/>
  <c r="F43" i="7"/>
  <c r="G43" i="7"/>
  <c r="H43" i="7"/>
  <c r="I43" i="7"/>
  <c r="J43" i="7"/>
  <c r="D44" i="7"/>
  <c r="E44" i="7"/>
  <c r="F44" i="7"/>
  <c r="G44" i="7"/>
  <c r="H44" i="7"/>
  <c r="I44" i="7"/>
  <c r="J44" i="7"/>
  <c r="D45" i="7"/>
  <c r="E45" i="7"/>
  <c r="F45" i="7"/>
  <c r="G45" i="7"/>
  <c r="H45" i="7"/>
  <c r="I45" i="7"/>
  <c r="J45" i="7"/>
  <c r="D46" i="7"/>
  <c r="E46" i="7"/>
  <c r="F46" i="7"/>
  <c r="G46" i="7"/>
  <c r="H46" i="7"/>
  <c r="I46" i="7"/>
  <c r="J46" i="7"/>
  <c r="D47" i="7"/>
  <c r="E47" i="7"/>
  <c r="F47" i="7"/>
  <c r="G47" i="7"/>
  <c r="H47" i="7"/>
  <c r="I47" i="7"/>
  <c r="J47" i="7"/>
  <c r="D48" i="7"/>
  <c r="E48" i="7"/>
  <c r="F48" i="7"/>
  <c r="G48" i="7"/>
  <c r="H48" i="7"/>
  <c r="I48" i="7"/>
  <c r="J48" i="7"/>
  <c r="D49" i="7"/>
  <c r="E49" i="7"/>
  <c r="F49" i="7"/>
  <c r="G49" i="7"/>
  <c r="H49" i="7"/>
  <c r="I49" i="7"/>
  <c r="J49" i="7"/>
  <c r="D50" i="7"/>
  <c r="E50" i="7"/>
  <c r="F50" i="7"/>
  <c r="G50" i="7"/>
  <c r="H50" i="7"/>
  <c r="I50" i="7"/>
  <c r="J50" i="7"/>
  <c r="D51" i="7"/>
  <c r="E51" i="7"/>
  <c r="F51" i="7"/>
  <c r="G51" i="7"/>
  <c r="H51" i="7"/>
  <c r="I51" i="7"/>
  <c r="J51" i="7"/>
  <c r="D52" i="7"/>
  <c r="E52" i="7"/>
  <c r="F52" i="7"/>
  <c r="G52" i="7"/>
  <c r="H52" i="7"/>
  <c r="I52" i="7"/>
  <c r="J52" i="7"/>
  <c r="D53" i="7"/>
  <c r="E53" i="7"/>
  <c r="F53" i="7"/>
  <c r="G53" i="7"/>
  <c r="H53" i="7"/>
  <c r="I53" i="7"/>
  <c r="J53" i="7"/>
  <c r="D54" i="7"/>
  <c r="E54" i="7"/>
  <c r="F54" i="7"/>
  <c r="G54" i="7"/>
  <c r="H54" i="7"/>
  <c r="I54" i="7"/>
  <c r="J54" i="7"/>
  <c r="D55" i="7"/>
  <c r="E55" i="7"/>
  <c r="F55" i="7"/>
  <c r="G55" i="7"/>
  <c r="H55" i="7"/>
  <c r="I55" i="7"/>
  <c r="J55" i="7"/>
  <c r="D56" i="7"/>
  <c r="E56" i="7"/>
  <c r="F56" i="7"/>
  <c r="G56" i="7"/>
  <c r="H56" i="7"/>
  <c r="I56" i="7"/>
  <c r="J56" i="7"/>
  <c r="D57" i="7"/>
  <c r="E57" i="7"/>
  <c r="F57" i="7"/>
  <c r="G57" i="7"/>
  <c r="H57" i="7"/>
  <c r="I57" i="7"/>
  <c r="J57" i="7"/>
  <c r="D58" i="7"/>
  <c r="E58" i="7"/>
  <c r="F58" i="7"/>
  <c r="G58" i="7"/>
  <c r="H58" i="7"/>
  <c r="I58" i="7"/>
  <c r="J58" i="7"/>
  <c r="D59" i="7"/>
  <c r="E59" i="7"/>
  <c r="F59" i="7"/>
  <c r="G59" i="7"/>
  <c r="H59" i="7"/>
  <c r="I59" i="7"/>
  <c r="J59" i="7"/>
  <c r="D60" i="7"/>
  <c r="E60" i="7"/>
  <c r="F60" i="7"/>
  <c r="G60" i="7"/>
  <c r="H60" i="7"/>
  <c r="I60" i="7"/>
  <c r="J60" i="7"/>
  <c r="D61" i="7"/>
  <c r="E61" i="7"/>
  <c r="F61" i="7"/>
  <c r="G61" i="7"/>
  <c r="H61" i="7"/>
  <c r="I61" i="7"/>
  <c r="J61" i="7"/>
  <c r="D62" i="7"/>
  <c r="E62" i="7"/>
  <c r="F62" i="7"/>
  <c r="G62" i="7"/>
  <c r="H62" i="7"/>
  <c r="I62" i="7"/>
  <c r="J62" i="7"/>
  <c r="D63" i="7"/>
  <c r="E63" i="7"/>
  <c r="F63" i="7"/>
  <c r="G63" i="7"/>
  <c r="H63" i="7"/>
  <c r="I63" i="7"/>
  <c r="J63" i="7"/>
  <c r="D64" i="7"/>
  <c r="E64" i="7"/>
  <c r="F64" i="7"/>
  <c r="G64" i="7"/>
  <c r="H64" i="7"/>
  <c r="I64" i="7"/>
  <c r="J64" i="7"/>
  <c r="D65" i="7"/>
  <c r="E65" i="7"/>
  <c r="F65" i="7"/>
  <c r="G65" i="7"/>
  <c r="H65" i="7"/>
  <c r="I65" i="7"/>
  <c r="J65" i="7"/>
  <c r="D66" i="7"/>
  <c r="E66" i="7"/>
  <c r="F66" i="7"/>
  <c r="G66" i="7"/>
  <c r="H66" i="7"/>
  <c r="I66" i="7"/>
  <c r="J66" i="7"/>
  <c r="D67" i="7"/>
  <c r="E67" i="7"/>
  <c r="F67" i="7"/>
  <c r="G67" i="7"/>
  <c r="H67" i="7"/>
  <c r="I67" i="7"/>
  <c r="J67" i="7"/>
  <c r="B8" i="7"/>
  <c r="J1" i="7"/>
  <c r="G5" i="7"/>
  <c r="C5" i="7"/>
  <c r="A13" i="2" l="1"/>
  <c r="A11" i="2" l="1"/>
  <c r="A14" i="2"/>
  <c r="A7" i="2"/>
  <c r="A15" i="2"/>
  <c r="A8" i="2"/>
  <c r="A16" i="2"/>
  <c r="A9" i="2"/>
  <c r="A17" i="2"/>
  <c r="A10" i="2"/>
  <c r="A12" i="2"/>
  <c r="K10" i="4" l="1"/>
  <c r="K12" i="4" s="1"/>
  <c r="AQ11" i="4"/>
  <c r="C16" i="4"/>
  <c r="AV16" i="4"/>
  <c r="AV17" i="4"/>
  <c r="C19" i="4"/>
  <c r="AV19" i="4"/>
  <c r="AV20" i="4"/>
  <c r="B25" i="4"/>
  <c r="C25" i="4"/>
  <c r="G25" i="4"/>
  <c r="N25" i="4"/>
  <c r="T25" i="4"/>
  <c r="AH25" i="4"/>
  <c r="AV25" i="4"/>
  <c r="BC25" i="4"/>
  <c r="BG25" i="4"/>
  <c r="BL25" i="4"/>
  <c r="T26" i="4"/>
  <c r="AH26" i="4"/>
  <c r="AV26" i="4"/>
  <c r="B28" i="4"/>
  <c r="C28" i="4"/>
  <c r="G28" i="4"/>
  <c r="N28" i="4"/>
  <c r="T28" i="4"/>
  <c r="AH28" i="4"/>
  <c r="AV28" i="4"/>
  <c r="BC28" i="4"/>
  <c r="BG28" i="4"/>
  <c r="BL28" i="4"/>
  <c r="T29" i="4"/>
  <c r="AH29" i="4"/>
  <c r="AV29" i="4"/>
  <c r="B31" i="4"/>
  <c r="C31" i="4"/>
  <c r="G31" i="4"/>
  <c r="N31" i="4"/>
  <c r="T31" i="4"/>
  <c r="AH31" i="4"/>
  <c r="AV31" i="4"/>
  <c r="BC31" i="4"/>
  <c r="BG31" i="4"/>
  <c r="BL31" i="4"/>
  <c r="T32" i="4"/>
  <c r="AH32" i="4"/>
  <c r="AV32" i="4"/>
  <c r="B34" i="4"/>
  <c r="C34" i="4"/>
  <c r="G34" i="4"/>
  <c r="N34" i="4"/>
  <c r="T34" i="4"/>
  <c r="AH34" i="4"/>
  <c r="AV34" i="4"/>
  <c r="BC34" i="4"/>
  <c r="BG34" i="4"/>
  <c r="BL34" i="4"/>
  <c r="T35" i="4"/>
  <c r="AH35" i="4"/>
  <c r="AV35" i="4"/>
  <c r="B37" i="4"/>
  <c r="C37" i="4"/>
  <c r="G37" i="4"/>
  <c r="N37" i="4"/>
  <c r="T37" i="4"/>
  <c r="AH37" i="4"/>
  <c r="AV37" i="4"/>
  <c r="BC37" i="4"/>
  <c r="BG37" i="4"/>
  <c r="BL37" i="4"/>
  <c r="T38" i="4"/>
  <c r="AH38" i="4"/>
  <c r="AV38" i="4"/>
  <c r="B40" i="4"/>
  <c r="C40" i="4"/>
  <c r="G40" i="4"/>
  <c r="N40" i="4"/>
  <c r="T40" i="4"/>
  <c r="AH40" i="4"/>
  <c r="AV40" i="4"/>
  <c r="BC40" i="4"/>
  <c r="BG40" i="4"/>
  <c r="BL40" i="4"/>
  <c r="T41" i="4"/>
  <c r="AH41" i="4"/>
  <c r="AV41" i="4"/>
  <c r="B43" i="4"/>
  <c r="C43" i="4"/>
  <c r="G43" i="4"/>
  <c r="N43" i="4"/>
  <c r="T43" i="4"/>
  <c r="AH43" i="4"/>
  <c r="AV43" i="4"/>
  <c r="BC43" i="4"/>
  <c r="BG43" i="4"/>
  <c r="BL43" i="4"/>
  <c r="T44" i="4"/>
  <c r="AH44" i="4"/>
  <c r="AV44" i="4"/>
  <c r="B46" i="4"/>
  <c r="C46" i="4"/>
  <c r="G46" i="4"/>
  <c r="N46" i="4"/>
  <c r="T46" i="4"/>
  <c r="AH46" i="4"/>
  <c r="AV46" i="4"/>
  <c r="BC46" i="4"/>
  <c r="BG46" i="4"/>
  <c r="BL46" i="4"/>
  <c r="T47" i="4"/>
  <c r="AH47" i="4"/>
  <c r="AV47" i="4"/>
  <c r="B49" i="4"/>
  <c r="C49" i="4"/>
  <c r="G49" i="4"/>
  <c r="N49" i="4"/>
  <c r="T49" i="4"/>
  <c r="AH49" i="4"/>
  <c r="AV49" i="4"/>
  <c r="BC49" i="4"/>
  <c r="BG49" i="4"/>
  <c r="BL49" i="4"/>
  <c r="T50" i="4"/>
  <c r="AH50" i="4"/>
  <c r="AV50" i="4"/>
  <c r="B52" i="4"/>
  <c r="C52" i="4"/>
  <c r="G52" i="4"/>
  <c r="N52" i="4"/>
  <c r="T52" i="4"/>
  <c r="AH52" i="4"/>
  <c r="AV52" i="4"/>
  <c r="BC52" i="4"/>
  <c r="BG52" i="4"/>
  <c r="BL52" i="4"/>
  <c r="T53" i="4"/>
  <c r="AH53" i="4"/>
  <c r="AV53" i="4"/>
  <c r="B55" i="4"/>
  <c r="C55" i="4"/>
  <c r="G55" i="4"/>
  <c r="N55" i="4"/>
  <c r="T55" i="4"/>
  <c r="AH55" i="4"/>
  <c r="AV55" i="4"/>
  <c r="BC55" i="4"/>
  <c r="BG55" i="4"/>
  <c r="BL55" i="4"/>
  <c r="T56" i="4"/>
  <c r="AH56" i="4"/>
  <c r="AV56" i="4"/>
  <c r="B58" i="4"/>
  <c r="C58" i="4"/>
  <c r="G58" i="4"/>
  <c r="N58" i="4"/>
  <c r="T58" i="4"/>
  <c r="AH58" i="4"/>
  <c r="AV58" i="4"/>
  <c r="BC58" i="4"/>
  <c r="BG58" i="4"/>
  <c r="BL58" i="4"/>
  <c r="T59" i="4"/>
  <c r="AH59" i="4"/>
  <c r="AV59" i="4"/>
  <c r="B61" i="4"/>
  <c r="C61" i="4"/>
  <c r="G61" i="4"/>
  <c r="N61" i="4"/>
  <c r="T61" i="4"/>
  <c r="AH61" i="4"/>
  <c r="AV61" i="4"/>
  <c r="BC61" i="4"/>
  <c r="BG61" i="4"/>
  <c r="BL61" i="4"/>
  <c r="T62" i="4"/>
  <c r="AH62" i="4"/>
  <c r="AV62" i="4"/>
  <c r="B64" i="4"/>
  <c r="C64" i="4"/>
  <c r="G64" i="4"/>
  <c r="N64" i="4"/>
  <c r="T64" i="4"/>
  <c r="AH64" i="4"/>
  <c r="AV64" i="4"/>
  <c r="BC64" i="4"/>
  <c r="BG64" i="4"/>
  <c r="BL64" i="4"/>
  <c r="T65" i="4"/>
  <c r="AH65" i="4"/>
  <c r="AV65" i="4"/>
  <c r="B67" i="4"/>
  <c r="C67" i="4"/>
  <c r="G67" i="4"/>
  <c r="N67" i="4"/>
  <c r="T67" i="4"/>
  <c r="AH67" i="4"/>
  <c r="AV67" i="4"/>
  <c r="BC67" i="4"/>
  <c r="BG67" i="4"/>
  <c r="BL67" i="4"/>
  <c r="T68" i="4"/>
  <c r="AH68" i="4"/>
  <c r="AV68" i="4"/>
  <c r="B70" i="4"/>
  <c r="C70" i="4"/>
  <c r="G70" i="4"/>
  <c r="N70" i="4"/>
  <c r="T70" i="4"/>
  <c r="AH70" i="4"/>
  <c r="AV70" i="4"/>
  <c r="BC70" i="4"/>
  <c r="BG70" i="4"/>
  <c r="BL70" i="4"/>
  <c r="T71" i="4"/>
  <c r="AH71" i="4"/>
  <c r="AV71" i="4"/>
  <c r="B73" i="4"/>
  <c r="C73" i="4"/>
  <c r="G73" i="4"/>
  <c r="N73" i="4"/>
  <c r="T73" i="4"/>
  <c r="AH73" i="4"/>
  <c r="AV73" i="4"/>
  <c r="BC73" i="4"/>
  <c r="BG73" i="4"/>
  <c r="BL73" i="4"/>
  <c r="T74" i="4"/>
  <c r="AH74" i="4"/>
  <c r="AV74" i="4"/>
  <c r="B76" i="4"/>
  <c r="C76" i="4"/>
  <c r="G76" i="4"/>
  <c r="N76" i="4"/>
  <c r="T76" i="4"/>
  <c r="AH76" i="4"/>
  <c r="AV76" i="4"/>
  <c r="BC76" i="4"/>
  <c r="BG76" i="4"/>
  <c r="BL76" i="4"/>
  <c r="T77" i="4"/>
  <c r="AH77" i="4"/>
  <c r="AV77" i="4"/>
  <c r="B79" i="4"/>
  <c r="C79" i="4"/>
  <c r="G79" i="4"/>
  <c r="N79" i="4"/>
  <c r="T79" i="4"/>
  <c r="AH79" i="4"/>
  <c r="AV79" i="4"/>
  <c r="BC79" i="4"/>
  <c r="BG79" i="4"/>
  <c r="BL79" i="4"/>
  <c r="T80" i="4"/>
  <c r="AH80" i="4"/>
  <c r="AV80" i="4"/>
  <c r="B82" i="4"/>
  <c r="C82" i="4"/>
  <c r="G82" i="4"/>
  <c r="N82" i="4"/>
  <c r="T82" i="4"/>
  <c r="AH82" i="4"/>
  <c r="AV82" i="4"/>
  <c r="BC82" i="4"/>
  <c r="BG82" i="4"/>
  <c r="BL82" i="4"/>
  <c r="T83" i="4"/>
  <c r="AH83" i="4"/>
  <c r="AV83" i="4"/>
  <c r="B85" i="4"/>
  <c r="C85" i="4"/>
  <c r="G85" i="4"/>
  <c r="N85" i="4"/>
  <c r="T85" i="4"/>
  <c r="AH85" i="4"/>
  <c r="AV85" i="4"/>
  <c r="BC85" i="4"/>
  <c r="BG85" i="4"/>
  <c r="BL85" i="4"/>
  <c r="T86" i="4"/>
  <c r="AH86" i="4"/>
  <c r="AV86" i="4"/>
  <c r="B88" i="4"/>
  <c r="C88" i="4"/>
  <c r="G88" i="4"/>
  <c r="N88" i="4"/>
  <c r="T88" i="4"/>
  <c r="AH88" i="4"/>
  <c r="AV88" i="4"/>
  <c r="BC88" i="4"/>
  <c r="BG88" i="4"/>
  <c r="BL88" i="4"/>
  <c r="T89" i="4"/>
  <c r="AH89" i="4"/>
  <c r="AV89" i="4"/>
  <c r="B91" i="4"/>
  <c r="C91" i="4"/>
  <c r="G91" i="4"/>
  <c r="N91" i="4"/>
  <c r="T91" i="4"/>
  <c r="AH91" i="4"/>
  <c r="AV91" i="4"/>
  <c r="BC91" i="4"/>
  <c r="BG91" i="4"/>
  <c r="BL91" i="4"/>
  <c r="T92" i="4"/>
  <c r="AH92" i="4"/>
  <c r="AV92" i="4"/>
  <c r="A1" i="5"/>
  <c r="A2" i="5"/>
  <c r="V11" i="5"/>
  <c r="A12" i="5"/>
</calcChain>
</file>

<file path=xl/sharedStrings.xml><?xml version="1.0" encoding="utf-8"?>
<sst xmlns="http://schemas.openxmlformats.org/spreadsheetml/2006/main" count="843" uniqueCount="469">
  <si>
    <t>ブロック名</t>
    <rPh sb="4" eb="5">
      <t>メイ</t>
    </rPh>
    <phoneticPr fontId="9"/>
  </si>
  <si>
    <t>(選択)</t>
    <rPh sb="1" eb="3">
      <t>センタク</t>
    </rPh>
    <phoneticPr fontId="9"/>
  </si>
  <si>
    <t>元号</t>
    <rPh sb="0" eb="2">
      <t>ゲンゴウ</t>
    </rPh>
    <phoneticPr fontId="9"/>
  </si>
  <si>
    <t>外字</t>
    <rPh sb="0" eb="2">
      <t>ガイジ</t>
    </rPh>
    <phoneticPr fontId="9"/>
  </si>
  <si>
    <t>男女</t>
    <rPh sb="0" eb="2">
      <t>ダンジョ</t>
    </rPh>
    <phoneticPr fontId="9"/>
  </si>
  <si>
    <t>区分</t>
    <rPh sb="0" eb="2">
      <t>クブン</t>
    </rPh>
    <phoneticPr fontId="9"/>
  </si>
  <si>
    <t>昭和</t>
    <rPh sb="0" eb="2">
      <t>ショウワ</t>
    </rPh>
    <phoneticPr fontId="9"/>
  </si>
  <si>
    <t>あり</t>
  </si>
  <si>
    <t>男</t>
    <rPh sb="0" eb="1">
      <t>オトコ</t>
    </rPh>
    <phoneticPr fontId="9"/>
  </si>
  <si>
    <t>氏名</t>
    <rPh sb="0" eb="2">
      <t>シメイ</t>
    </rPh>
    <phoneticPr fontId="9"/>
  </si>
  <si>
    <t>(氏名：全角・・姓と名　一文字空ける）</t>
  </si>
  <si>
    <t>番号</t>
    <rPh sb="0" eb="2">
      <t>バンゴウ</t>
    </rPh>
    <phoneticPr fontId="9"/>
  </si>
  <si>
    <t>平成</t>
    <rPh sb="0" eb="2">
      <t>ヘイセイ</t>
    </rPh>
    <phoneticPr fontId="9"/>
  </si>
  <si>
    <t>女</t>
    <rPh sb="0" eb="1">
      <t>オンナ</t>
    </rPh>
    <phoneticPr fontId="9"/>
  </si>
  <si>
    <t>ライトフライ級</t>
    <rPh sb="6" eb="7">
      <t>キュウ</t>
    </rPh>
    <phoneticPr fontId="9"/>
  </si>
  <si>
    <t>(英数字：半角）</t>
    <phoneticPr fontId="9"/>
  </si>
  <si>
    <t>北海道</t>
    <rPh sb="0" eb="3">
      <t>ホッカイドウ</t>
    </rPh>
    <phoneticPr fontId="9"/>
  </si>
  <si>
    <t>01</t>
  </si>
  <si>
    <t>フライ級</t>
    <rPh sb="3" eb="4">
      <t>キュウ</t>
    </rPh>
    <phoneticPr fontId="9"/>
  </si>
  <si>
    <t>東北</t>
    <rPh sb="0" eb="2">
      <t>トウホク</t>
    </rPh>
    <phoneticPr fontId="9"/>
  </si>
  <si>
    <t>02</t>
  </si>
  <si>
    <t>バンタム級</t>
    <rPh sb="4" eb="5">
      <t>キュウ</t>
    </rPh>
    <phoneticPr fontId="9"/>
  </si>
  <si>
    <t>男女</t>
    <rPh sb="0" eb="1">
      <t>オトコ</t>
    </rPh>
    <rPh sb="1" eb="2">
      <t>オンナ</t>
    </rPh>
    <phoneticPr fontId="9"/>
  </si>
  <si>
    <t>区　分</t>
    <rPh sb="0" eb="1">
      <t>ク</t>
    </rPh>
    <rPh sb="2" eb="3">
      <t>ブン</t>
    </rPh>
    <phoneticPr fontId="9"/>
  </si>
  <si>
    <t>登録番号</t>
    <rPh sb="0" eb="2">
      <t>トウロク</t>
    </rPh>
    <rPh sb="2" eb="4">
      <t>バンゴウ</t>
    </rPh>
    <phoneticPr fontId="9"/>
  </si>
  <si>
    <t>ふりがな</t>
    <phoneticPr fontId="9"/>
  </si>
  <si>
    <t>学校（所属）名</t>
    <rPh sb="0" eb="2">
      <t>ガッコウ</t>
    </rPh>
    <rPh sb="3" eb="5">
      <t>ショゾク</t>
    </rPh>
    <rPh sb="6" eb="7">
      <t>メイ</t>
    </rPh>
    <phoneticPr fontId="9"/>
  </si>
  <si>
    <t>生年月日</t>
    <rPh sb="0" eb="2">
      <t>セイネン</t>
    </rPh>
    <rPh sb="2" eb="4">
      <t>ガッピ</t>
    </rPh>
    <phoneticPr fontId="9"/>
  </si>
  <si>
    <t>北信越</t>
    <rPh sb="0" eb="3">
      <t>ホクシンエツ</t>
    </rPh>
    <phoneticPr fontId="9"/>
  </si>
  <si>
    <t>03</t>
  </si>
  <si>
    <t>ライト級</t>
    <rPh sb="3" eb="4">
      <t>キュウ</t>
    </rPh>
    <phoneticPr fontId="9"/>
  </si>
  <si>
    <t>年</t>
    <rPh sb="0" eb="1">
      <t>ネン</t>
    </rPh>
    <phoneticPr fontId="9"/>
  </si>
  <si>
    <t>日</t>
    <rPh sb="0" eb="1">
      <t>ヒ</t>
    </rPh>
    <phoneticPr fontId="9"/>
  </si>
  <si>
    <t>関東</t>
    <rPh sb="0" eb="2">
      <t>カントウ</t>
    </rPh>
    <phoneticPr fontId="9"/>
  </si>
  <si>
    <t>04</t>
  </si>
  <si>
    <t>（生年月日：半角・・和暦（平成）で）</t>
    <rPh sb="1" eb="3">
      <t>セイネン</t>
    </rPh>
    <rPh sb="3" eb="5">
      <t>ガッピ</t>
    </rPh>
    <rPh sb="6" eb="8">
      <t>ハンカク</t>
    </rPh>
    <rPh sb="10" eb="12">
      <t>ワレキ</t>
    </rPh>
    <rPh sb="13" eb="15">
      <t>ヘイセイ</t>
    </rPh>
    <phoneticPr fontId="9"/>
  </si>
  <si>
    <t>東海</t>
    <rPh sb="0" eb="2">
      <t>トウカイ</t>
    </rPh>
    <phoneticPr fontId="9"/>
  </si>
  <si>
    <t>05</t>
  </si>
  <si>
    <t>ウェルター級</t>
    <rPh sb="5" eb="6">
      <t>キュウ</t>
    </rPh>
    <phoneticPr fontId="9"/>
  </si>
  <si>
    <t>数字：半角</t>
    <phoneticPr fontId="9"/>
  </si>
  <si>
    <t>06</t>
  </si>
  <si>
    <t>ミドル級</t>
    <rPh sb="3" eb="4">
      <t>キュウ</t>
    </rPh>
    <phoneticPr fontId="9"/>
  </si>
  <si>
    <t>中国</t>
    <rPh sb="0" eb="2">
      <t>チュウゴク</t>
    </rPh>
    <phoneticPr fontId="9"/>
  </si>
  <si>
    <t>07</t>
  </si>
  <si>
    <t>日連推薦</t>
    <rPh sb="0" eb="1">
      <t>ヒ</t>
    </rPh>
    <rPh sb="1" eb="2">
      <t>レン</t>
    </rPh>
    <rPh sb="2" eb="4">
      <t>スイセン</t>
    </rPh>
    <phoneticPr fontId="9"/>
  </si>
  <si>
    <t>選手名</t>
    <rPh sb="0" eb="3">
      <t>センシュメイ</t>
    </rPh>
    <phoneticPr fontId="9"/>
  </si>
  <si>
    <t>学年</t>
    <rPh sb="0" eb="2">
      <t>ガクネン</t>
    </rPh>
    <phoneticPr fontId="9"/>
  </si>
  <si>
    <t>戦歴</t>
    <rPh sb="0" eb="2">
      <t>センレキ</t>
    </rPh>
    <phoneticPr fontId="9"/>
  </si>
  <si>
    <t>四国</t>
    <rPh sb="0" eb="2">
      <t>シコク</t>
    </rPh>
    <phoneticPr fontId="9"/>
  </si>
  <si>
    <t>08</t>
  </si>
  <si>
    <t>月</t>
    <rPh sb="0" eb="1">
      <t>ツキ</t>
    </rPh>
    <phoneticPr fontId="9"/>
  </si>
  <si>
    <t>勝</t>
    <rPh sb="0" eb="1">
      <t>カツ</t>
    </rPh>
    <phoneticPr fontId="9"/>
  </si>
  <si>
    <t>敗</t>
    <rPh sb="0" eb="1">
      <t>ハイ</t>
    </rPh>
    <phoneticPr fontId="9"/>
  </si>
  <si>
    <t>九州</t>
    <rPh sb="0" eb="2">
      <t>キュウシュウ</t>
    </rPh>
    <phoneticPr fontId="9"/>
  </si>
  <si>
    <t>09</t>
  </si>
  <si>
    <t>10</t>
  </si>
  <si>
    <t>月</t>
  </si>
  <si>
    <t>（日連推薦者には、○印を付ける）</t>
    <rPh sb="1" eb="2">
      <t>ヒ</t>
    </rPh>
    <rPh sb="2" eb="3">
      <t>レン</t>
    </rPh>
    <rPh sb="3" eb="6">
      <t>スイセンシャ</t>
    </rPh>
    <rPh sb="10" eb="11">
      <t>シルシ</t>
    </rPh>
    <rPh sb="12" eb="13">
      <t>ツ</t>
    </rPh>
    <phoneticPr fontId="9"/>
  </si>
  <si>
    <t>E-mail（半角）</t>
    <phoneticPr fontId="9"/>
  </si>
  <si>
    <t>数字：半角</t>
    <phoneticPr fontId="9"/>
  </si>
  <si>
    <t>月</t>
    <phoneticPr fontId="9"/>
  </si>
  <si>
    <t>"データ入力用"シートに、選手データをコピーしてください。</t>
    <rPh sb="4" eb="6">
      <t>ニュウリョク</t>
    </rPh>
    <rPh sb="6" eb="7">
      <t>ヨウ</t>
    </rPh>
    <rPh sb="13" eb="15">
      <t>センシュ</t>
    </rPh>
    <phoneticPr fontId="9"/>
  </si>
  <si>
    <t>参　加　申　込　書　　（ 男子・女子　／その１ ）</t>
    <rPh sb="0" eb="1">
      <t>サン</t>
    </rPh>
    <rPh sb="2" eb="3">
      <t>カ</t>
    </rPh>
    <rPh sb="4" eb="5">
      <t>サル</t>
    </rPh>
    <rPh sb="6" eb="7">
      <t>コミ</t>
    </rPh>
    <rPh sb="8" eb="9">
      <t>ショ</t>
    </rPh>
    <rPh sb="13" eb="15">
      <t>ダンシ</t>
    </rPh>
    <rPh sb="16" eb="18">
      <t>ジョシ</t>
    </rPh>
    <phoneticPr fontId="9"/>
  </si>
  <si>
    <t>令和</t>
    <rPh sb="0" eb="2">
      <t>レイワ</t>
    </rPh>
    <phoneticPr fontId="9"/>
  </si>
  <si>
    <r>
      <t>下記は</t>
    </r>
    <r>
      <rPr>
        <u/>
        <sz val="12"/>
        <rFont val="ＭＳ Ｐゴシック"/>
        <family val="3"/>
        <charset val="128"/>
      </rPr>
      <t>　　</t>
    </r>
    <rPh sb="0" eb="2">
      <t>カキ</t>
    </rPh>
    <phoneticPr fontId="9"/>
  </si>
  <si>
    <t>印</t>
    <rPh sb="0" eb="1">
      <t>イン</t>
    </rPh>
    <phoneticPr fontId="9"/>
  </si>
  <si>
    <t>ふりがな</t>
    <phoneticPr fontId="9"/>
  </si>
  <si>
    <t>氏　　　名</t>
    <rPh sb="0" eb="1">
      <t>シ</t>
    </rPh>
    <rPh sb="4" eb="5">
      <t>メイ</t>
    </rPh>
    <phoneticPr fontId="9"/>
  </si>
  <si>
    <t>所　　　属</t>
    <rPh sb="0" eb="1">
      <t>ショ</t>
    </rPh>
    <rPh sb="4" eb="5">
      <t>ゾク</t>
    </rPh>
    <phoneticPr fontId="9"/>
  </si>
  <si>
    <t>推
薦</t>
    <rPh sb="0" eb="1">
      <t>スイ</t>
    </rPh>
    <rPh sb="2" eb="3">
      <t>コモ</t>
    </rPh>
    <phoneticPr fontId="9"/>
  </si>
  <si>
    <t>戦　績</t>
    <rPh sb="0" eb="1">
      <t>イクサ</t>
    </rPh>
    <rPh sb="2" eb="3">
      <t>イサオ</t>
    </rPh>
    <phoneticPr fontId="9"/>
  </si>
  <si>
    <t>勝</t>
    <rPh sb="0" eb="1">
      <t>カ</t>
    </rPh>
    <phoneticPr fontId="9"/>
  </si>
  <si>
    <t>勝</t>
  </si>
  <si>
    <t>敗</t>
  </si>
  <si>
    <t>ブロック代表とし標記大会に出場することを認め，参加申し込みをいたします。</t>
    <phoneticPr fontId="9"/>
  </si>
  <si>
    <t>参加申込書（ 男子／その２ ）</t>
    <rPh sb="0" eb="2">
      <t>サンカ</t>
    </rPh>
    <rPh sb="2" eb="5">
      <t>モウシコミショ</t>
    </rPh>
    <rPh sb="7" eb="9">
      <t>ダンシ</t>
    </rPh>
    <phoneticPr fontId="9"/>
  </si>
  <si>
    <t>←印刷したい選手の番号("データ入力用"シートの左端の番号)を入力</t>
    <rPh sb="1" eb="3">
      <t>インサツ</t>
    </rPh>
    <rPh sb="6" eb="8">
      <t>センシュ</t>
    </rPh>
    <rPh sb="9" eb="11">
      <t>バンゴウ</t>
    </rPh>
    <rPh sb="16" eb="18">
      <t>ニュウリョク</t>
    </rPh>
    <rPh sb="18" eb="19">
      <t>ヨウ</t>
    </rPh>
    <rPh sb="24" eb="26">
      <t>ヒダリハシ</t>
    </rPh>
    <rPh sb="27" eb="29">
      <t>バンゴウ</t>
    </rPh>
    <rPh sb="31" eb="33">
      <t>ニュウリョク</t>
    </rPh>
    <phoneticPr fontId="9"/>
  </si>
  <si>
    <t>学　　校　　所　　在　　地</t>
    <rPh sb="0" eb="1">
      <t>ガク</t>
    </rPh>
    <rPh sb="3" eb="4">
      <t>コウ</t>
    </rPh>
    <rPh sb="6" eb="7">
      <t>ショ</t>
    </rPh>
    <rPh sb="9" eb="10">
      <t>ザイ</t>
    </rPh>
    <rPh sb="12" eb="13">
      <t>チ</t>
    </rPh>
    <phoneticPr fontId="9"/>
  </si>
  <si>
    <t>学　　　　校　　　　名</t>
    <rPh sb="0" eb="1">
      <t>ガク</t>
    </rPh>
    <rPh sb="5" eb="6">
      <t>コウ</t>
    </rPh>
    <rPh sb="10" eb="11">
      <t>メイ</t>
    </rPh>
    <phoneticPr fontId="9"/>
  </si>
  <si>
    <t>〒</t>
    <phoneticPr fontId="9"/>
  </si>
  <si>
    <t>日連
推薦</t>
    <rPh sb="0" eb="1">
      <t>ヒ</t>
    </rPh>
    <rPh sb="1" eb="2">
      <t>レン</t>
    </rPh>
    <rPh sb="3" eb="5">
      <t>スイセン</t>
    </rPh>
    <phoneticPr fontId="9"/>
  </si>
  <si>
    <t>階　　級</t>
    <rPh sb="0" eb="1">
      <t>カイ</t>
    </rPh>
    <rPh sb="3" eb="4">
      <t>キュウ</t>
    </rPh>
    <phoneticPr fontId="9"/>
  </si>
  <si>
    <t>選　　　　手　　　　名</t>
    <rPh sb="0" eb="1">
      <t>セン</t>
    </rPh>
    <rPh sb="5" eb="6">
      <t>テ</t>
    </rPh>
    <rPh sb="10" eb="11">
      <t>メイ</t>
    </rPh>
    <phoneticPr fontId="9"/>
  </si>
  <si>
    <t>月</t>
    <rPh sb="0" eb="1">
      <t>ゲツ</t>
    </rPh>
    <phoneticPr fontId="9"/>
  </si>
  <si>
    <t>日</t>
    <rPh sb="0" eb="1">
      <t>ニチ</t>
    </rPh>
    <phoneticPr fontId="9"/>
  </si>
  <si>
    <t>学校長</t>
    <rPh sb="0" eb="2">
      <t>ガッコウ</t>
    </rPh>
    <rPh sb="2" eb="3">
      <t>チョウ</t>
    </rPh>
    <phoneticPr fontId="9"/>
  </si>
  <si>
    <t>←欄に直接入力</t>
    <rPh sb="1" eb="2">
      <t>ラン</t>
    </rPh>
    <rPh sb="3" eb="5">
      <t>チョクセツ</t>
    </rPh>
    <rPh sb="5" eb="7">
      <t>ニュウリョク</t>
    </rPh>
    <phoneticPr fontId="9"/>
  </si>
  <si>
    <t>引率責任者</t>
    <rPh sb="0" eb="2">
      <t>インソツ</t>
    </rPh>
    <rPh sb="2" eb="5">
      <t>セキニンシャ</t>
    </rPh>
    <phoneticPr fontId="9"/>
  </si>
  <si>
    <t>健康・安全対策に関する確認</t>
    <rPh sb="0" eb="2">
      <t>ケンコウ</t>
    </rPh>
    <rPh sb="3" eb="5">
      <t>アンゼン</t>
    </rPh>
    <rPh sb="5" eb="7">
      <t>タイサク</t>
    </rPh>
    <rPh sb="8" eb="9">
      <t>カン</t>
    </rPh>
    <rPh sb="11" eb="13">
      <t>カクニン</t>
    </rPh>
    <phoneticPr fontId="9"/>
  </si>
  <si>
    <t>確　　認　　内　　容</t>
    <rPh sb="0" eb="1">
      <t>アキラ</t>
    </rPh>
    <rPh sb="3" eb="4">
      <t>シノブ</t>
    </rPh>
    <rPh sb="6" eb="7">
      <t>ナイ</t>
    </rPh>
    <rPh sb="9" eb="10">
      <t>カタチ</t>
    </rPh>
    <phoneticPr fontId="9"/>
  </si>
  <si>
    <t>検査日又は認定日</t>
    <rPh sb="0" eb="1">
      <t>ケン</t>
    </rPh>
    <rPh sb="1" eb="2">
      <t>サ</t>
    </rPh>
    <rPh sb="2" eb="3">
      <t>ヒ</t>
    </rPh>
    <rPh sb="3" eb="4">
      <t>マタ</t>
    </rPh>
    <rPh sb="5" eb="7">
      <t>ニンテイ</t>
    </rPh>
    <rPh sb="7" eb="8">
      <t>ヒ</t>
    </rPh>
    <phoneticPr fontId="9"/>
  </si>
  <si>
    <t>月</t>
    <rPh sb="0" eb="1">
      <t>ガツ</t>
    </rPh>
    <phoneticPr fontId="9"/>
  </si>
  <si>
    <t>定期間内に「心電図・レントゲン撮影検査」を実施している。</t>
    <rPh sb="0" eb="2">
      <t>テイキ</t>
    </rPh>
    <rPh sb="2" eb="4">
      <t>マウチ</t>
    </rPh>
    <rPh sb="6" eb="9">
      <t>シンデンズ</t>
    </rPh>
    <rPh sb="15" eb="17">
      <t>サツエイ</t>
    </rPh>
    <rPh sb="17" eb="19">
      <t>ケンサ</t>
    </rPh>
    <rPh sb="21" eb="23">
      <t>ジッシ</t>
    </rPh>
    <phoneticPr fontId="9"/>
  </si>
  <si>
    <t>④</t>
    <phoneticPr fontId="9"/>
  </si>
  <si>
    <t>ふ　　　り　　　が　　　な</t>
    <phoneticPr fontId="9"/>
  </si>
  <si>
    <t>〒</t>
    <phoneticPr fontId="9"/>
  </si>
  <si>
    <t>TEL</t>
    <phoneticPr fontId="9"/>
  </si>
  <si>
    <t>FAX</t>
    <phoneticPr fontId="9"/>
  </si>
  <si>
    <t>ふ　　　り　　　が　　　な</t>
    <phoneticPr fontId="9"/>
  </si>
  <si>
    <t>　上記の者は本校生徒であり，標記の大会に出場することを認め申し込みを致します。</t>
    <phoneticPr fontId="9"/>
  </si>
  <si>
    <t>①</t>
    <phoneticPr fontId="9"/>
  </si>
  <si>
    <t>②</t>
    <phoneticPr fontId="9"/>
  </si>
  <si>
    <t>③</t>
    <phoneticPr fontId="9"/>
  </si>
  <si>
    <t>参加申込書（ 女子／その２ ）</t>
    <rPh sb="0" eb="2">
      <t>サンカ</t>
    </rPh>
    <rPh sb="2" eb="5">
      <t>モウシコミショ</t>
    </rPh>
    <rPh sb="7" eb="9">
      <t>ジョシ</t>
    </rPh>
    <phoneticPr fontId="9"/>
  </si>
  <si>
    <t>←学校所在地等は，欄に直接入力</t>
    <rPh sb="1" eb="3">
      <t>ガッコウ</t>
    </rPh>
    <rPh sb="3" eb="6">
      <t>ショザイチ</t>
    </rPh>
    <rPh sb="6" eb="7">
      <t>トウ</t>
    </rPh>
    <rPh sb="9" eb="10">
      <t>ラン</t>
    </rPh>
    <rPh sb="11" eb="13">
      <t>チョクセツ</t>
    </rPh>
    <rPh sb="13" eb="15">
      <t>ニュウリョク</t>
    </rPh>
    <phoneticPr fontId="9"/>
  </si>
  <si>
    <t>CTスキャン（またはMRI）検査において頭蓋内病変，及びくも膜のう胞のない証明を受けている。</t>
    <rPh sb="14" eb="16">
      <t>ケンサ</t>
    </rPh>
    <rPh sb="20" eb="22">
      <t>ズガイ</t>
    </rPh>
    <rPh sb="22" eb="23">
      <t>ナイ</t>
    </rPh>
    <rPh sb="23" eb="25">
      <t>ビョウヘン</t>
    </rPh>
    <rPh sb="26" eb="27">
      <t>オヨ</t>
    </rPh>
    <rPh sb="30" eb="31">
      <t>マク</t>
    </rPh>
    <rPh sb="33" eb="34">
      <t>ホウ</t>
    </rPh>
    <rPh sb="37" eb="39">
      <t>ショウメイ</t>
    </rPh>
    <rPh sb="40" eb="41">
      <t>ウ</t>
    </rPh>
    <phoneticPr fontId="9"/>
  </si>
  <si>
    <t>←欄に直接入力，
　または，印刷した紙に手書きで記入</t>
    <rPh sb="1" eb="2">
      <t>ラン</t>
    </rPh>
    <rPh sb="3" eb="5">
      <t>チョクセツ</t>
    </rPh>
    <rPh sb="5" eb="7">
      <t>ニュウリョク</t>
    </rPh>
    <rPh sb="14" eb="16">
      <t>インサツ</t>
    </rPh>
    <rPh sb="18" eb="19">
      <t>カミ</t>
    </rPh>
    <rPh sb="20" eb="22">
      <t>テガ</t>
    </rPh>
    <rPh sb="24" eb="26">
      <t>キニュウ</t>
    </rPh>
    <phoneticPr fontId="9"/>
  </si>
  <si>
    <t>本年度，「健康診断記録」に必要事項が記載され，医師の署名捺印がされている。</t>
    <rPh sb="0" eb="3">
      <t>ホンネンド</t>
    </rPh>
    <rPh sb="5" eb="7">
      <t>ケンコウ</t>
    </rPh>
    <rPh sb="7" eb="9">
      <t>シンダン</t>
    </rPh>
    <rPh sb="9" eb="11">
      <t>キロク</t>
    </rPh>
    <rPh sb="13" eb="15">
      <t>ヒツヨウ</t>
    </rPh>
    <rPh sb="15" eb="17">
      <t>ジコウ</t>
    </rPh>
    <rPh sb="18" eb="20">
      <t>キサイ</t>
    </rPh>
    <rPh sb="23" eb="25">
      <t>イシ</t>
    </rPh>
    <rPh sb="26" eb="28">
      <t>ショメイ</t>
    </rPh>
    <rPh sb="28" eb="30">
      <t>ナツイン</t>
    </rPh>
    <phoneticPr fontId="9"/>
  </si>
  <si>
    <t>年</t>
    <rPh sb="0" eb="1">
      <t>ネン</t>
    </rPh>
    <phoneticPr fontId="4"/>
  </si>
  <si>
    <t>⑤</t>
    <phoneticPr fontId="9"/>
  </si>
  <si>
    <t>兼　ＪＯＣジュニアオリンピックカップボクシング競技大会</t>
    <rPh sb="0" eb="1">
      <t>ケン</t>
    </rPh>
    <rPh sb="23" eb="25">
      <t>キョウギ</t>
    </rPh>
    <rPh sb="25" eb="27">
      <t>タイカイ</t>
    </rPh>
    <phoneticPr fontId="9"/>
  </si>
  <si>
    <t>ブロック　ボクシング連盟　会長</t>
    <rPh sb="10" eb="12">
      <t>レンメイ</t>
    </rPh>
    <rPh sb="13" eb="15">
      <t>カイチョウ</t>
    </rPh>
    <phoneticPr fontId="9"/>
  </si>
  <si>
    <t>ブロック
ボクシング連盟 会長名</t>
    <rPh sb="10" eb="12">
      <t>レンメイ</t>
    </rPh>
    <rPh sb="13" eb="15">
      <t>カイチョウ</t>
    </rPh>
    <rPh sb="15" eb="16">
      <t>メイ</t>
    </rPh>
    <phoneticPr fontId="9"/>
  </si>
  <si>
    <t>※ブロック専門委員長は、各学校から提出されたエクセルファイルを使用し、</t>
    <rPh sb="5" eb="7">
      <t>センモン</t>
    </rPh>
    <rPh sb="7" eb="10">
      <t>イインチョウ</t>
    </rPh>
    <rPh sb="12" eb="13">
      <t>カク</t>
    </rPh>
    <rPh sb="13" eb="15">
      <t>ガッコウ</t>
    </rPh>
    <rPh sb="17" eb="19">
      <t>テイシュツ</t>
    </rPh>
    <rPh sb="31" eb="33">
      <t>シヨウ</t>
    </rPh>
    <phoneticPr fontId="9"/>
  </si>
  <si>
    <t>その後、この参加申込書を各ブロック連盟へメールで送付してください。</t>
    <rPh sb="2" eb="3">
      <t>ゴ</t>
    </rPh>
    <rPh sb="6" eb="8">
      <t>サンカ</t>
    </rPh>
    <rPh sb="8" eb="10">
      <t>モウシコミ</t>
    </rPh>
    <rPh sb="10" eb="11">
      <t>ショ</t>
    </rPh>
    <rPh sb="12" eb="13">
      <t>カク</t>
    </rPh>
    <rPh sb="17" eb="19">
      <t>レンメイ</t>
    </rPh>
    <rPh sb="24" eb="26">
      <t>ソウフ</t>
    </rPh>
    <phoneticPr fontId="9"/>
  </si>
  <si>
    <t>R4</t>
    <phoneticPr fontId="4"/>
  </si>
  <si>
    <t>R3</t>
    <phoneticPr fontId="4"/>
  </si>
  <si>
    <t>R2</t>
  </si>
  <si>
    <t>H30</t>
    <phoneticPr fontId="4"/>
  </si>
  <si>
    <t>H29</t>
    <phoneticPr fontId="4"/>
  </si>
  <si>
    <t>H28</t>
  </si>
  <si>
    <t>H27</t>
  </si>
  <si>
    <t>H26</t>
  </si>
  <si>
    <t>H25</t>
  </si>
  <si>
    <t>H24</t>
  </si>
  <si>
    <t>学校（所属）ふりがな</t>
    <rPh sb="0" eb="2">
      <t>ガッコウ</t>
    </rPh>
    <rPh sb="3" eb="5">
      <t>ショゾク</t>
    </rPh>
    <phoneticPr fontId="9"/>
  </si>
  <si>
    <t>階　級</t>
    <rPh sb="0" eb="1">
      <t>カイ</t>
    </rPh>
    <rPh sb="2" eb="3">
      <t>キュウ</t>
    </rPh>
    <phoneticPr fontId="9"/>
  </si>
  <si>
    <t>R5</t>
    <phoneticPr fontId="4"/>
  </si>
  <si>
    <t>R1</t>
    <phoneticPr fontId="17"/>
  </si>
  <si>
    <t>R6</t>
    <phoneticPr fontId="4"/>
  </si>
  <si>
    <t>代　表　監　 督</t>
    <rPh sb="0" eb="1">
      <t>ダイ</t>
    </rPh>
    <rPh sb="2" eb="3">
      <t>オモテ</t>
    </rPh>
    <rPh sb="4" eb="5">
      <t>ラン</t>
    </rPh>
    <rPh sb="7" eb="8">
      <t>ヨシ</t>
    </rPh>
    <phoneticPr fontId="9"/>
  </si>
  <si>
    <t>代　表　コ ー チ</t>
    <rPh sb="0" eb="1">
      <t>ダイ</t>
    </rPh>
    <rPh sb="2" eb="3">
      <t>オモテ</t>
    </rPh>
    <phoneticPr fontId="17"/>
  </si>
  <si>
    <t>代表監督</t>
    <rPh sb="0" eb="2">
      <t>ダイヒョウ</t>
    </rPh>
    <rPh sb="2" eb="3">
      <t>カン</t>
    </rPh>
    <rPh sb="3" eb="4">
      <t>ヨシ</t>
    </rPh>
    <phoneticPr fontId="9"/>
  </si>
  <si>
    <t>代表コーチ</t>
    <rPh sb="0" eb="2">
      <t>ダイヒョウ</t>
    </rPh>
    <phoneticPr fontId="9"/>
  </si>
  <si>
    <t>選手手帳「実戦競技出場証明書」のページに，証明者及び親権者の署名・捺印がされている。</t>
    <rPh sb="0" eb="4">
      <t>センシュテチョウ</t>
    </rPh>
    <rPh sb="5" eb="7">
      <t>ジッセン</t>
    </rPh>
    <rPh sb="7" eb="9">
      <t>キョウギ</t>
    </rPh>
    <rPh sb="9" eb="11">
      <t>シュツジョウ</t>
    </rPh>
    <rPh sb="11" eb="14">
      <t>ショウメイショ</t>
    </rPh>
    <rPh sb="21" eb="24">
      <t>ショウメイシャ</t>
    </rPh>
    <rPh sb="24" eb="25">
      <t>オヨ</t>
    </rPh>
    <rPh sb="26" eb="29">
      <t>シンケンシャ</t>
    </rPh>
    <rPh sb="30" eb="32">
      <t>ショメイ</t>
    </rPh>
    <rPh sb="33" eb="35">
      <t>ナツイン</t>
    </rPh>
    <phoneticPr fontId="9"/>
  </si>
  <si>
    <t>R7</t>
    <phoneticPr fontId="4"/>
  </si>
  <si>
    <t>○</t>
    <phoneticPr fontId="17"/>
  </si>
  <si>
    <t>×</t>
    <phoneticPr fontId="17"/>
  </si>
  <si>
    <t>出場（競技）停止の有無</t>
    <rPh sb="0" eb="2">
      <t>シュツジョウ</t>
    </rPh>
    <rPh sb="3" eb="5">
      <t>キョウギ</t>
    </rPh>
    <rPh sb="6" eb="8">
      <t>テイシ</t>
    </rPh>
    <rPh sb="9" eb="11">
      <t>ウム</t>
    </rPh>
    <phoneticPr fontId="17"/>
  </si>
  <si>
    <t>無し</t>
    <rPh sb="0" eb="1">
      <t>ナ</t>
    </rPh>
    <phoneticPr fontId="17"/>
  </si>
  <si>
    <t>（</t>
    <phoneticPr fontId="17"/>
  </si>
  <si>
    <t>）</t>
    <phoneticPr fontId="17"/>
  </si>
  <si>
    <t>・</t>
    <phoneticPr fontId="17"/>
  </si>
  <si>
    <t>有り</t>
    <rPh sb="0" eb="1">
      <t>ア</t>
    </rPh>
    <phoneticPr fontId="17"/>
  </si>
  <si>
    <t>「有」の方のみ</t>
    <rPh sb="1" eb="2">
      <t>ア</t>
    </rPh>
    <rPh sb="4" eb="5">
      <t>カタ</t>
    </rPh>
    <phoneticPr fontId="17"/>
  </si>
  <si>
    <t>⇒</t>
    <phoneticPr fontId="17"/>
  </si>
  <si>
    <t>いつから：</t>
    <phoneticPr fontId="17"/>
  </si>
  <si>
    <t>令和</t>
    <rPh sb="0" eb="2">
      <t>レイワ</t>
    </rPh>
    <phoneticPr fontId="17"/>
  </si>
  <si>
    <t>年</t>
    <rPh sb="0" eb="1">
      <t>ネン</t>
    </rPh>
    <phoneticPr fontId="17"/>
  </si>
  <si>
    <t>月</t>
    <rPh sb="0" eb="1">
      <t>ガツ</t>
    </rPh>
    <phoneticPr fontId="17"/>
  </si>
  <si>
    <t>日～</t>
    <rPh sb="0" eb="1">
      <t>ニチ</t>
    </rPh>
    <phoneticPr fontId="17"/>
  </si>
  <si>
    <t>停止期間：</t>
    <rPh sb="0" eb="4">
      <t>テイシキカン</t>
    </rPh>
    <phoneticPr fontId="17"/>
  </si>
  <si>
    <t>日間</t>
    <rPh sb="0" eb="1">
      <t>ニチ</t>
    </rPh>
    <rPh sb="1" eb="2">
      <t>カン</t>
    </rPh>
    <phoneticPr fontId="17"/>
  </si>
  <si>
    <t>停止解除許可：</t>
    <rPh sb="0" eb="2">
      <t>テイシ</t>
    </rPh>
    <rPh sb="2" eb="4">
      <t>カイジョ</t>
    </rPh>
    <rPh sb="4" eb="6">
      <t>キョカ</t>
    </rPh>
    <phoneticPr fontId="17"/>
  </si>
  <si>
    <t>有</t>
    <rPh sb="0" eb="1">
      <t>ア</t>
    </rPh>
    <phoneticPr fontId="17"/>
  </si>
  <si>
    <t>無</t>
    <rPh sb="0" eb="1">
      <t>ナ</t>
    </rPh>
    <phoneticPr fontId="17"/>
  </si>
  <si>
    <t>①～④について，選手手帳にその証明が記載されているか，別途証明書を選手手帳に添付していなければ認められない。⑤についても，選手手帳並びに競技規則を確認し記載すること。</t>
    <rPh sb="8" eb="10">
      <t>センシュ</t>
    </rPh>
    <rPh sb="10" eb="12">
      <t>テチョウ</t>
    </rPh>
    <rPh sb="15" eb="17">
      <t>ショウメイ</t>
    </rPh>
    <rPh sb="18" eb="20">
      <t>キサイ</t>
    </rPh>
    <rPh sb="27" eb="29">
      <t>ベット</t>
    </rPh>
    <rPh sb="33" eb="35">
      <t>センシュ</t>
    </rPh>
    <rPh sb="35" eb="37">
      <t>テチョウ</t>
    </rPh>
    <rPh sb="47" eb="48">
      <t>ミト</t>
    </rPh>
    <rPh sb="61" eb="65">
      <t>センシュテチョウ</t>
    </rPh>
    <rPh sb="65" eb="66">
      <t>ナラ</t>
    </rPh>
    <rPh sb="68" eb="72">
      <t>キョウギキソク</t>
    </rPh>
    <rPh sb="73" eb="75">
      <t>カクニン</t>
    </rPh>
    <rPh sb="76" eb="78">
      <t>キサイ</t>
    </rPh>
    <phoneticPr fontId="9"/>
  </si>
  <si>
    <t>令和７年</t>
    <rPh sb="0" eb="1">
      <t>レイ</t>
    </rPh>
    <rPh sb="1" eb="2">
      <t>カズ</t>
    </rPh>
    <rPh sb="3" eb="4">
      <t>ネン</t>
    </rPh>
    <phoneticPr fontId="9"/>
  </si>
  <si>
    <t>※各学校の監督は，このシートで申込書を作成し，
　印刷した申込書と，このエクセルファイルを，要項に則り
　提出してください。</t>
    <rPh sb="1" eb="2">
      <t>カク</t>
    </rPh>
    <rPh sb="2" eb="4">
      <t>ガッコウ</t>
    </rPh>
    <rPh sb="5" eb="7">
      <t>カントク</t>
    </rPh>
    <rPh sb="15" eb="16">
      <t>モウ</t>
    </rPh>
    <rPh sb="16" eb="17">
      <t>コ</t>
    </rPh>
    <rPh sb="17" eb="18">
      <t>ショ</t>
    </rPh>
    <rPh sb="19" eb="21">
      <t>サクセイ</t>
    </rPh>
    <rPh sb="46" eb="48">
      <t>ヨウコウ</t>
    </rPh>
    <rPh sb="49" eb="50">
      <t>ノット</t>
    </rPh>
    <phoneticPr fontId="9"/>
  </si>
  <si>
    <t>大 会 名</t>
    <rPh sb="0" eb="1">
      <t>ダイ</t>
    </rPh>
    <rPh sb="2" eb="3">
      <t>カイ</t>
    </rPh>
    <rPh sb="4" eb="5">
      <t>ナ</t>
    </rPh>
    <phoneticPr fontId="44"/>
  </si>
  <si>
    <t>大会期間</t>
    <rPh sb="0" eb="4">
      <t>タイカイキカン</t>
    </rPh>
    <phoneticPr fontId="44"/>
  </si>
  <si>
    <t>氏  　名</t>
    <rPh sb="0" eb="1">
      <t>シ</t>
    </rPh>
    <rPh sb="4" eb="5">
      <t>ナ</t>
    </rPh>
    <phoneticPr fontId="44"/>
  </si>
  <si>
    <t>生年月日／年齢</t>
    <phoneticPr fontId="44"/>
  </si>
  <si>
    <t>　　　　　  　　年　　　　月　　　　日 生　（　　　　　歳）</t>
    <rPh sb="9" eb="10">
      <t>ネン</t>
    </rPh>
    <rPh sb="30" eb="31">
      <t>サイ</t>
    </rPh>
    <phoneticPr fontId="44"/>
  </si>
  <si>
    <t>所属 (学校名等)</t>
    <phoneticPr fontId="44"/>
  </si>
  <si>
    <t>学年　　　年</t>
    <rPh sb="0" eb="2">
      <t>ガクネン</t>
    </rPh>
    <rPh sb="5" eb="6">
      <t>ネン</t>
    </rPh>
    <phoneticPr fontId="44"/>
  </si>
  <si>
    <t>階級</t>
    <rPh sb="0" eb="2">
      <t>カイキュウ</t>
    </rPh>
    <phoneticPr fontId="44"/>
  </si>
  <si>
    <r>
      <t>１．</t>
    </r>
    <r>
      <rPr>
        <b/>
        <sz val="15"/>
        <rFont val="BIZ UDゴシック"/>
        <family val="3"/>
        <charset val="128"/>
      </rPr>
      <t>直近２年間</t>
    </r>
    <r>
      <rPr>
        <b/>
        <sz val="15"/>
        <color theme="1"/>
        <rFont val="BIZ UDゴシック"/>
        <family val="3"/>
        <charset val="128"/>
      </rPr>
      <t>のことについて当てはまるものに○印をつけ、</t>
    </r>
    <r>
      <rPr>
        <b/>
        <u/>
        <sz val="15"/>
        <color theme="1"/>
        <rFont val="BIZ UDゴシック"/>
        <family val="3"/>
        <charset val="128"/>
      </rPr>
      <t>"あり”の場合</t>
    </r>
    <r>
      <rPr>
        <b/>
        <sz val="15"/>
        <color theme="1"/>
        <rFont val="BIZ UDゴシック"/>
        <family val="3"/>
        <charset val="128"/>
      </rPr>
      <t xml:space="preserve"> は詳しく記入してください。</t>
    </r>
    <rPh sb="2" eb="4">
      <t>チョッキン</t>
    </rPh>
    <rPh sb="5" eb="6">
      <t>ネン</t>
    </rPh>
    <rPh sb="6" eb="7">
      <t>カン</t>
    </rPh>
    <rPh sb="14" eb="15">
      <t>ア</t>
    </rPh>
    <rPh sb="23" eb="24">
      <t>シルシ</t>
    </rPh>
    <rPh sb="33" eb="35">
      <t>バアイ</t>
    </rPh>
    <rPh sb="37" eb="38">
      <t>クワ</t>
    </rPh>
    <rPh sb="40" eb="42">
      <t>キニュウ</t>
    </rPh>
    <phoneticPr fontId="44"/>
  </si>
  <si>
    <t>① 外傷歴</t>
    <rPh sb="2" eb="5">
      <t>ガイショウレキ</t>
    </rPh>
    <phoneticPr fontId="44"/>
  </si>
  <si>
    <t>なし　　・　　あり</t>
    <phoneticPr fontId="44"/>
  </si>
  <si>
    <t xml:space="preserve"> 　頭部外傷（強い打撃や衝撃をうけた）　時期〔 30日未満 ／ 30日以上前 ～ 1年未満 ／ 1年以上前 〕</t>
    <rPh sb="26" eb="27">
      <t>ニチ</t>
    </rPh>
    <rPh sb="27" eb="29">
      <t>ミマン</t>
    </rPh>
    <rPh sb="34" eb="35">
      <t>ニチ</t>
    </rPh>
    <rPh sb="35" eb="37">
      <t>イジョウ</t>
    </rPh>
    <rPh sb="37" eb="38">
      <t>マエ</t>
    </rPh>
    <rPh sb="42" eb="43">
      <t>ネン</t>
    </rPh>
    <rPh sb="43" eb="45">
      <t>ミマン</t>
    </rPh>
    <rPh sb="49" eb="50">
      <t>ネン</t>
    </rPh>
    <rPh sb="50" eb="52">
      <t>イジョウ</t>
    </rPh>
    <rPh sb="52" eb="53">
      <t>マエ</t>
    </rPh>
    <phoneticPr fontId="4"/>
  </si>
  <si>
    <t xml:space="preserve"> 　骨折･脱臼 〔 部位：　　　   　　               ／ 時期：                         ／ 手術： あり・なし 〕</t>
    <rPh sb="38" eb="40">
      <t>ジキ</t>
    </rPh>
    <rPh sb="68" eb="70">
      <t>シュジュツ</t>
    </rPh>
    <phoneticPr fontId="44"/>
  </si>
  <si>
    <t xml:space="preserve"> 　靱帯損傷  〔 部位：　　　   　　               ／ 時期：                         ／ 手術： あり・なし 〕</t>
    <rPh sb="2" eb="6">
      <t>ジンタイソンショウ</t>
    </rPh>
    <phoneticPr fontId="44"/>
  </si>
  <si>
    <t xml:space="preserve"> 　筋挫傷 (肉離れ) ・ 突き指 ・ 腰痛 ・ 関節炎 〔 部位：　　　　　　　　　　　　　　　　　　〕</t>
    <phoneticPr fontId="44"/>
  </si>
  <si>
    <t xml:space="preserve"> 　その他外傷〔 部位：　　　   　　               ／ 時期：                         ／ 手術： あり・なし 〕</t>
    <rPh sb="4" eb="5">
      <t>タ</t>
    </rPh>
    <rPh sb="5" eb="7">
      <t>ガイショウ</t>
    </rPh>
    <phoneticPr fontId="44"/>
  </si>
  <si>
    <t>② 他の病歴（病院受診・手術・投薬を必要としたもの）</t>
    <rPh sb="2" eb="3">
      <t>タ</t>
    </rPh>
    <rPh sb="4" eb="6">
      <t>ビョウレキ</t>
    </rPh>
    <rPh sb="12" eb="14">
      <t>シュジュツ</t>
    </rPh>
    <phoneticPr fontId="44"/>
  </si>
  <si>
    <t xml:space="preserve"> 　病名〔　　　　　　　　      　　　　　　　　〕　／ 時期〔　　　　　　　      　　　　　　〕　　　　　</t>
    <rPh sb="2" eb="4">
      <t>ビョウメイ</t>
    </rPh>
    <rPh sb="31" eb="33">
      <t>ジキ</t>
    </rPh>
    <phoneticPr fontId="44"/>
  </si>
  <si>
    <t xml:space="preserve">   　入院： あり・なし  ／  手術： あり・なし  ／  現在の投薬： あり・なし</t>
    <rPh sb="4" eb="6">
      <t>ニュウイン</t>
    </rPh>
    <rPh sb="32" eb="34">
      <t>ゲンザイ</t>
    </rPh>
    <phoneticPr fontId="44"/>
  </si>
  <si>
    <r>
      <t xml:space="preserve">③ </t>
    </r>
    <r>
      <rPr>
        <b/>
        <u/>
        <sz val="15"/>
        <color theme="1"/>
        <rFont val="BIZ UDゴシック"/>
        <family val="3"/>
        <charset val="128"/>
      </rPr>
      <t>上記1) 2)のいずれかでも "あり”の場合</t>
    </r>
    <r>
      <rPr>
        <b/>
        <sz val="15"/>
        <color theme="1"/>
        <rFont val="BIZ UDゴシック"/>
        <family val="3"/>
        <charset val="128"/>
      </rPr>
      <t>、今大会出場にあたっての医師の許可</t>
    </r>
    <rPh sb="2" eb="4">
      <t>ジョウキ</t>
    </rPh>
    <rPh sb="22" eb="24">
      <t>バアイ</t>
    </rPh>
    <rPh sb="25" eb="28">
      <t>コンタイカイ</t>
    </rPh>
    <rPh sb="28" eb="30">
      <t>シュツジョウ</t>
    </rPh>
    <rPh sb="36" eb="38">
      <t>イシ</t>
    </rPh>
    <rPh sb="39" eb="41">
      <t>キョカ</t>
    </rPh>
    <phoneticPr fontId="44"/>
  </si>
  <si>
    <t>④ TUE（治療使用特例）申請が必要な薬物申請</t>
    <rPh sb="6" eb="8">
      <t>チリョウ</t>
    </rPh>
    <rPh sb="8" eb="12">
      <t>シヨウトクレイ</t>
    </rPh>
    <rPh sb="13" eb="15">
      <t>シンセイ</t>
    </rPh>
    <rPh sb="16" eb="18">
      <t>ヒツヨウ</t>
    </rPh>
    <rPh sb="19" eb="21">
      <t>ヤクブツ</t>
    </rPh>
    <rPh sb="21" eb="23">
      <t>シンセイ</t>
    </rPh>
    <phoneticPr fontId="44"/>
  </si>
  <si>
    <t>　申請〔　済み　・　未　〕</t>
    <rPh sb="1" eb="3">
      <t>シンセイ</t>
    </rPh>
    <rPh sb="5" eb="6">
      <t>ス</t>
    </rPh>
    <rPh sb="10" eb="11">
      <t>ミ</t>
    </rPh>
    <phoneticPr fontId="44"/>
  </si>
  <si>
    <t>⑤ 競技（出場）停止の有無</t>
    <rPh sb="2" eb="4">
      <t>キョウギ</t>
    </rPh>
    <rPh sb="5" eb="7">
      <t>シュツジョウ</t>
    </rPh>
    <rPh sb="8" eb="10">
      <t>テイシ</t>
    </rPh>
    <rPh sb="11" eb="13">
      <t>ウム</t>
    </rPh>
    <phoneticPr fontId="44"/>
  </si>
  <si>
    <t>　いつから〔 令和　　　 年　　　 月　　　 日 〕 ／ 停止期間〔  　　　日間 〕 ／ 停止解除許可〔  あり ・ なし 〕</t>
    <rPh sb="46" eb="50">
      <t>テイシカイジョ</t>
    </rPh>
    <rPh sb="50" eb="52">
      <t>キョカ</t>
    </rPh>
    <phoneticPr fontId="44"/>
  </si>
  <si>
    <t>２．現在の体の状態について教えてください。</t>
    <rPh sb="2" eb="4">
      <t>ゲンザイ</t>
    </rPh>
    <rPh sb="5" eb="9">
      <t>タイチョウ</t>
    </rPh>
    <rPh sb="13" eb="14">
      <t>オシ</t>
    </rPh>
    <phoneticPr fontId="44"/>
  </si>
  <si>
    <t>① ソフトコンタクトレンズ装着の有無</t>
    <rPh sb="1" eb="3">
      <t>キョウギ</t>
    </rPh>
    <rPh sb="4" eb="6">
      <t>シュツジョウ</t>
    </rPh>
    <rPh sb="7" eb="9">
      <t>テイシ</t>
    </rPh>
    <rPh sb="10" eb="12">
      <t>ウム</t>
    </rPh>
    <phoneticPr fontId="44"/>
  </si>
  <si>
    <t>　部位〔　上　・　下　・　上下とも　〕　</t>
    <rPh sb="1" eb="3">
      <t>ブイ</t>
    </rPh>
    <phoneticPr fontId="44"/>
  </si>
  <si>
    <t>　全体で〔　　　　　kg〕 ／ 1カ月で〔　　　　　kg〕 ／ 直近1週間で〔　　　　　kg〕</t>
    <rPh sb="1" eb="3">
      <t>ゼンタイ</t>
    </rPh>
    <rPh sb="18" eb="19">
      <t>ゲツ</t>
    </rPh>
    <rPh sb="32" eb="34">
      <t>チョッキン</t>
    </rPh>
    <rPh sb="35" eb="37">
      <t>シュウカン</t>
    </rPh>
    <phoneticPr fontId="44"/>
  </si>
  <si>
    <t>　頭痛・頭重感</t>
    <phoneticPr fontId="44"/>
  </si>
  <si>
    <t>　立ちくらみ・めまい</t>
    <phoneticPr fontId="44"/>
  </si>
  <si>
    <t>　耳の症状</t>
    <phoneticPr fontId="44"/>
  </si>
  <si>
    <t>　目の症状</t>
    <phoneticPr fontId="44"/>
  </si>
  <si>
    <t>　胸の痛み・しめつけ</t>
    <phoneticPr fontId="44"/>
  </si>
  <si>
    <t>　胸のドキドキ・息苦しさ</t>
    <rPh sb="8" eb="10">
      <t>イキグル</t>
    </rPh>
    <phoneticPr fontId="44"/>
  </si>
  <si>
    <t>　かぜ症状</t>
    <phoneticPr fontId="44"/>
  </si>
  <si>
    <t>　胃腸症状</t>
    <rPh sb="1" eb="5">
      <t>イチョウショウジョウ</t>
    </rPh>
    <phoneticPr fontId="44"/>
  </si>
  <si>
    <t>　排尿異常</t>
    <rPh sb="1" eb="3">
      <t>ハイニョウ</t>
    </rPh>
    <rPh sb="2" eb="3">
      <t>ニョウ</t>
    </rPh>
    <rPh sb="3" eb="5">
      <t>イジョウ</t>
    </rPh>
    <phoneticPr fontId="44"/>
  </si>
  <si>
    <t>　手足の痛みや腫れ</t>
    <phoneticPr fontId="44"/>
  </si>
  <si>
    <t>　手足の動かしづらさ</t>
    <phoneticPr fontId="44"/>
  </si>
  <si>
    <t>　しびれ・けいれん</t>
    <phoneticPr fontId="44"/>
  </si>
  <si>
    <t>　食欲低下</t>
    <phoneticPr fontId="44"/>
  </si>
  <si>
    <t>　だるさ・疲労感</t>
    <rPh sb="5" eb="8">
      <t>ヒロウカン</t>
    </rPh>
    <phoneticPr fontId="44"/>
  </si>
  <si>
    <t>　気分の不調</t>
    <rPh sb="1" eb="3">
      <t>キブン</t>
    </rPh>
    <rPh sb="4" eb="6">
      <t>フチョウ</t>
    </rPh>
    <phoneticPr fontId="44"/>
  </si>
  <si>
    <t>　その他の不調</t>
    <rPh sb="3" eb="4">
      <t>タ</t>
    </rPh>
    <rPh sb="5" eb="7">
      <t>フチョウ</t>
    </rPh>
    <phoneticPr fontId="44"/>
  </si>
  <si>
    <t>【競技会健診確認欄】</t>
    <rPh sb="3" eb="4">
      <t>カイ</t>
    </rPh>
    <phoneticPr fontId="44"/>
  </si>
  <si>
    <t>／</t>
    <phoneticPr fontId="44"/>
  </si>
  <si>
    <t>日付</t>
    <rPh sb="0" eb="2">
      <t>ヒヅケ</t>
    </rPh>
    <phoneticPr fontId="44"/>
  </si>
  <si>
    <t>指導者署名</t>
    <rPh sb="0" eb="3">
      <t>シドウシャ</t>
    </rPh>
    <rPh sb="3" eb="5">
      <t>ショメイ</t>
    </rPh>
    <phoneticPr fontId="44"/>
  </si>
  <si>
    <t>医事委員㊞</t>
    <phoneticPr fontId="44"/>
  </si>
  <si>
    <t>上記体調不良があれば ○印をつける →</t>
    <rPh sb="0" eb="2">
      <t>ジョウキ</t>
    </rPh>
    <rPh sb="2" eb="6">
      <t>タイチョウフリョウ</t>
    </rPh>
    <rPh sb="12" eb="13">
      <t>シルシ</t>
    </rPh>
    <phoneticPr fontId="44"/>
  </si>
  <si>
    <t>／</t>
  </si>
  <si>
    <t xml:space="preserve"> ※ 以下、女子のみ</t>
    <rPh sb="3" eb="5">
      <t>イカ</t>
    </rPh>
    <rPh sb="6" eb="8">
      <t>ジョシ</t>
    </rPh>
    <phoneticPr fontId="44"/>
  </si>
  <si>
    <t>妊娠または妊娠の可能性がある</t>
    <phoneticPr fontId="44"/>
  </si>
  <si>
    <t>月経中（何日目か記載）</t>
    <phoneticPr fontId="44"/>
  </si>
  <si>
    <t>月経に伴う症状</t>
    <phoneticPr fontId="44"/>
  </si>
  <si>
    <t>乳房の症状・変形・欠損</t>
    <rPh sb="0" eb="2">
      <t>ニュウボウ</t>
    </rPh>
    <rPh sb="3" eb="5">
      <t>ショウジョウ</t>
    </rPh>
    <rPh sb="6" eb="8">
      <t>ヘンケイ</t>
    </rPh>
    <rPh sb="9" eb="11">
      <t>ケッソン</t>
    </rPh>
    <phoneticPr fontId="44"/>
  </si>
  <si>
    <t xml:space="preserve"> 選手の状態を確認し、上記の項目に偽りのないことを認めます。</t>
    <phoneticPr fontId="44"/>
  </si>
  <si>
    <t xml:space="preserve"> スポーツエントリーズチェック　　　　　  年　　  月　 　 日      指導者署名：　 　　　　　　　　　　  　／ 医事委員㊞　　　　　　</t>
    <rPh sb="22" eb="23">
      <t>ネン</t>
    </rPh>
    <rPh sb="27" eb="28">
      <t>ツキ</t>
    </rPh>
    <rPh sb="32" eb="33">
      <t>ヒ</t>
    </rPh>
    <rPh sb="39" eb="42">
      <t>シドウシャ</t>
    </rPh>
    <rPh sb="42" eb="44">
      <t>ショメイ</t>
    </rPh>
    <rPh sb="62" eb="66">
      <t>イジイイン</t>
    </rPh>
    <phoneticPr fontId="44"/>
  </si>
  <si>
    <t>【18歳未満の場合】上記の項目に偽りのないことを確認し本競技会に出場することを、親権者または法定代理人として承諾します。</t>
    <rPh sb="3" eb="6">
      <t>サイミマン</t>
    </rPh>
    <rPh sb="7" eb="9">
      <t>バアイ</t>
    </rPh>
    <rPh sb="10" eb="12">
      <t>ジョウキ</t>
    </rPh>
    <rPh sb="13" eb="15">
      <t>コウモク</t>
    </rPh>
    <rPh sb="16" eb="17">
      <t>イツワ</t>
    </rPh>
    <rPh sb="24" eb="26">
      <t>カクニン</t>
    </rPh>
    <rPh sb="27" eb="28">
      <t>ホン</t>
    </rPh>
    <rPh sb="46" eb="51">
      <t>ホウテイダイリニン</t>
    </rPh>
    <rPh sb="54" eb="56">
      <t>ショウダク</t>
    </rPh>
    <phoneticPr fontId="44"/>
  </si>
  <si>
    <t xml:space="preserve"> 競技会出場の承諾　　　　　　　　　　　  年　　  月 　　 日      親権者または法定代理人署名 (自署)：　　　　　　　　　　　　　　　　</t>
    <rPh sb="1" eb="3">
      <t>キョウギ</t>
    </rPh>
    <rPh sb="3" eb="4">
      <t>カイ</t>
    </rPh>
    <rPh sb="4" eb="6">
      <t>シュツジョウ</t>
    </rPh>
    <rPh sb="7" eb="9">
      <t>ショウダク</t>
    </rPh>
    <rPh sb="22" eb="23">
      <t>ネン</t>
    </rPh>
    <rPh sb="27" eb="28">
      <t>ツキ</t>
    </rPh>
    <rPh sb="32" eb="33">
      <t>ヒ</t>
    </rPh>
    <rPh sb="50" eb="52">
      <t>ショメイ</t>
    </rPh>
    <rPh sb="54" eb="56">
      <t>ジショ</t>
    </rPh>
    <phoneticPr fontId="44"/>
  </si>
  <si>
    <t>都道府県</t>
    <rPh sb="0" eb="4">
      <t>トドウフケン</t>
    </rPh>
    <phoneticPr fontId="74"/>
  </si>
  <si>
    <t>連絡先</t>
    <rPh sb="0" eb="3">
      <t>レンラクサキ</t>
    </rPh>
    <phoneticPr fontId="74"/>
  </si>
  <si>
    <t>高校所属の場合は記載不要</t>
    <rPh sb="0" eb="2">
      <t>コウコウ</t>
    </rPh>
    <rPh sb="2" eb="4">
      <t>ショゾク</t>
    </rPh>
    <rPh sb="5" eb="7">
      <t>バアイ</t>
    </rPh>
    <rPh sb="8" eb="10">
      <t>キサイ</t>
    </rPh>
    <rPh sb="10" eb="12">
      <t>フヨウ</t>
    </rPh>
    <phoneticPr fontId="74"/>
  </si>
  <si>
    <t>役職①</t>
    <rPh sb="0" eb="2">
      <t>ヤクショク</t>
    </rPh>
    <phoneticPr fontId="71"/>
  </si>
  <si>
    <t>氏名</t>
    <rPh sb="0" eb="2">
      <t>シメイ</t>
    </rPh>
    <phoneticPr fontId="74"/>
  </si>
  <si>
    <t>ふりがな</t>
  </si>
  <si>
    <t>チーフセカンド</t>
  </si>
  <si>
    <t>アシスタントセカンド</t>
  </si>
  <si>
    <t>ブロック</t>
    <phoneticPr fontId="74"/>
  </si>
  <si>
    <t>日連登録番号</t>
    <rPh sb="0" eb="2">
      <t>ニチレン</t>
    </rPh>
    <rPh sb="2" eb="4">
      <t>トウロク</t>
    </rPh>
    <rPh sb="4" eb="6">
      <t>バンゴウ</t>
    </rPh>
    <phoneticPr fontId="43"/>
  </si>
  <si>
    <t>セカンド番号</t>
    <rPh sb="4" eb="6">
      <t>バンゴウ</t>
    </rPh>
    <phoneticPr fontId="71"/>
  </si>
  <si>
    <t>ブロック取りまとめ氏名</t>
    <rPh sb="4" eb="5">
      <t>ト</t>
    </rPh>
    <rPh sb="9" eb="11">
      <t>シメイ</t>
    </rPh>
    <phoneticPr fontId="74"/>
  </si>
  <si>
    <t>役職①</t>
    <rPh sb="0" eb="2">
      <t>ヤクショク</t>
    </rPh>
    <phoneticPr fontId="9"/>
  </si>
  <si>
    <t>日連登録番号</t>
    <rPh sb="0" eb="2">
      <t>ニチレン</t>
    </rPh>
    <rPh sb="2" eb="4">
      <t>トウロク</t>
    </rPh>
    <rPh sb="4" eb="6">
      <t>バンゴウ</t>
    </rPh>
    <phoneticPr fontId="9"/>
  </si>
  <si>
    <t>都道府県名</t>
    <rPh sb="0" eb="4">
      <t>トドウフケン</t>
    </rPh>
    <rPh sb="4" eb="5">
      <t>メイ</t>
    </rPh>
    <phoneticPr fontId="9"/>
  </si>
  <si>
    <t>セカンド番号</t>
    <rPh sb="4" eb="6">
      <t>バンゴウ</t>
    </rPh>
    <phoneticPr fontId="9"/>
  </si>
  <si>
    <t>連絡先</t>
    <rPh sb="0" eb="3">
      <t>レンラクサキ</t>
    </rPh>
    <phoneticPr fontId="17"/>
  </si>
  <si>
    <t>各都道府県部旗掲揚希望一覧</t>
    <rPh sb="0" eb="5">
      <t>カクトドウフケン</t>
    </rPh>
    <rPh sb="5" eb="6">
      <t>ブ</t>
    </rPh>
    <rPh sb="6" eb="7">
      <t>ハタ</t>
    </rPh>
    <rPh sb="7" eb="9">
      <t>ケイヨウ</t>
    </rPh>
    <rPh sb="9" eb="11">
      <t>キボウ</t>
    </rPh>
    <rPh sb="11" eb="13">
      <t>イチラン</t>
    </rPh>
    <phoneticPr fontId="74"/>
  </si>
  <si>
    <t>会場受付で部旗の確認をいたしますので、掲揚前に必ず各校より受付を済ませてください。</t>
    <rPh sb="25" eb="26">
      <t>カク</t>
    </rPh>
    <rPh sb="26" eb="27">
      <t>コウ</t>
    </rPh>
    <phoneticPr fontId="4"/>
  </si>
  <si>
    <t>部旗以外は認めません。</t>
    <phoneticPr fontId="4"/>
  </si>
  <si>
    <t>No.</t>
  </si>
  <si>
    <t>学校名</t>
    <rPh sb="0" eb="3">
      <t>ガッコウメイ</t>
    </rPh>
    <phoneticPr fontId="74"/>
  </si>
  <si>
    <t>引率責任者</t>
    <rPh sb="0" eb="2">
      <t>インソツ</t>
    </rPh>
    <rPh sb="2" eb="5">
      <t>セキニンシャ</t>
    </rPh>
    <phoneticPr fontId="74"/>
  </si>
  <si>
    <t>携帯電話番号</t>
    <rPh sb="0" eb="6">
      <t>ケイタイデンワバンゴウ</t>
    </rPh>
    <phoneticPr fontId="74"/>
  </si>
  <si>
    <t>旗の大きさ</t>
    <rPh sb="0" eb="1">
      <t>ハタ</t>
    </rPh>
    <rPh sb="2" eb="3">
      <t>オオ</t>
    </rPh>
    <phoneticPr fontId="74"/>
  </si>
  <si>
    <t>北海道</t>
    <rPh sb="0" eb="3">
      <t>ホッカイドウ</t>
    </rPh>
    <phoneticPr fontId="78"/>
  </si>
  <si>
    <t>縦（ｃｍ）</t>
    <rPh sb="0" eb="1">
      <t>タテ</t>
    </rPh>
    <phoneticPr fontId="74"/>
  </si>
  <si>
    <t>横（ｃｍ）</t>
    <rPh sb="0" eb="1">
      <t>ヨコ</t>
    </rPh>
    <phoneticPr fontId="74"/>
  </si>
  <si>
    <t>青森県</t>
    <rPh sb="0" eb="3">
      <t>アオモリケン</t>
    </rPh>
    <phoneticPr fontId="78"/>
  </si>
  <si>
    <t>岩手県</t>
    <rPh sb="0" eb="3">
      <t>イワテケン</t>
    </rPh>
    <phoneticPr fontId="78"/>
  </si>
  <si>
    <t>宮城県</t>
    <rPh sb="0" eb="3">
      <t>ミヤギケン</t>
    </rPh>
    <phoneticPr fontId="78"/>
  </si>
  <si>
    <t>秋田県</t>
    <rPh sb="0" eb="2">
      <t>アキタ</t>
    </rPh>
    <rPh sb="2" eb="3">
      <t>ケン</t>
    </rPh>
    <phoneticPr fontId="78"/>
  </si>
  <si>
    <t>山形県</t>
    <rPh sb="0" eb="2">
      <t>ヤマガタ</t>
    </rPh>
    <rPh sb="2" eb="3">
      <t>ケン</t>
    </rPh>
    <phoneticPr fontId="78"/>
  </si>
  <si>
    <t>福島県</t>
    <rPh sb="0" eb="3">
      <t>フクシマケン</t>
    </rPh>
    <phoneticPr fontId="78"/>
  </si>
  <si>
    <t>島根県</t>
    <rPh sb="0" eb="3">
      <t>シマネケン</t>
    </rPh>
    <phoneticPr fontId="78"/>
  </si>
  <si>
    <t>岡山県</t>
    <rPh sb="0" eb="2">
      <t>オカヤマ</t>
    </rPh>
    <rPh sb="2" eb="3">
      <t>ケン</t>
    </rPh>
    <phoneticPr fontId="78"/>
  </si>
  <si>
    <t>広島県</t>
    <rPh sb="0" eb="3">
      <t>ヒロシマケン</t>
    </rPh>
    <phoneticPr fontId="78"/>
  </si>
  <si>
    <t>山口県</t>
    <rPh sb="0" eb="2">
      <t>ヤマグチ</t>
    </rPh>
    <rPh sb="2" eb="3">
      <t>ケン</t>
    </rPh>
    <phoneticPr fontId="78"/>
  </si>
  <si>
    <t>徳島県</t>
    <rPh sb="0" eb="3">
      <t>トクシマケン</t>
    </rPh>
    <phoneticPr fontId="78"/>
  </si>
  <si>
    <t>香川県</t>
    <rPh sb="0" eb="3">
      <t>カガワケン</t>
    </rPh>
    <phoneticPr fontId="78"/>
  </si>
  <si>
    <t>記載責任者：</t>
    <rPh sb="0" eb="5">
      <t>キサイセキニンシャ</t>
    </rPh>
    <phoneticPr fontId="4"/>
  </si>
  <si>
    <t>階級</t>
    <rPh sb="0" eb="2">
      <t>カイキュウ</t>
    </rPh>
    <phoneticPr fontId="4"/>
  </si>
  <si>
    <t>性別</t>
    <rPh sb="0" eb="2">
      <t>セイベツ</t>
    </rPh>
    <phoneticPr fontId="4"/>
  </si>
  <si>
    <t>選手名</t>
    <rPh sb="0" eb="3">
      <t>センシュメイ</t>
    </rPh>
    <phoneticPr fontId="4"/>
  </si>
  <si>
    <t>所属先</t>
    <rPh sb="0" eb="3">
      <t>ショゾクサキ</t>
    </rPh>
    <phoneticPr fontId="4"/>
  </si>
  <si>
    <t>健康申告書</t>
    <rPh sb="0" eb="2">
      <t>ケンコウ</t>
    </rPh>
    <rPh sb="2" eb="5">
      <t>シンコクショ</t>
    </rPh>
    <phoneticPr fontId="4"/>
  </si>
  <si>
    <t>選手手帳</t>
    <rPh sb="0" eb="4">
      <t>センシュテチョウ</t>
    </rPh>
    <phoneticPr fontId="4"/>
  </si>
  <si>
    <t>ユニフォーム</t>
    <phoneticPr fontId="4"/>
  </si>
  <si>
    <t>写真</t>
    <rPh sb="0" eb="2">
      <t>シャシン</t>
    </rPh>
    <phoneticPr fontId="4"/>
  </si>
  <si>
    <t>登録番号</t>
    <rPh sb="0" eb="4">
      <t>トウロクバンゴウ</t>
    </rPh>
    <phoneticPr fontId="4"/>
  </si>
  <si>
    <t>CT</t>
    <phoneticPr fontId="4"/>
  </si>
  <si>
    <t>心電図</t>
    <rPh sb="0" eb="3">
      <t>シンデンズ</t>
    </rPh>
    <phoneticPr fontId="4"/>
  </si>
  <si>
    <t>X線</t>
    <rPh sb="1" eb="2">
      <t>セン</t>
    </rPh>
    <phoneticPr fontId="4"/>
  </si>
  <si>
    <t>年次健診</t>
    <rPh sb="0" eb="4">
      <t>ネンジケンシン</t>
    </rPh>
    <phoneticPr fontId="4"/>
  </si>
  <si>
    <t>赤</t>
    <rPh sb="0" eb="1">
      <t>アカ</t>
    </rPh>
    <phoneticPr fontId="4"/>
  </si>
  <si>
    <t>青</t>
    <rPh sb="0" eb="1">
      <t>アオ</t>
    </rPh>
    <phoneticPr fontId="4"/>
  </si>
  <si>
    <t>男</t>
    <rPh sb="0" eb="1">
      <t>オトコ</t>
    </rPh>
    <phoneticPr fontId="4"/>
  </si>
  <si>
    <t>L</t>
  </si>
  <si>
    <t>LW</t>
  </si>
  <si>
    <t>W</t>
  </si>
  <si>
    <t>M</t>
  </si>
  <si>
    <t>２P</t>
  </si>
  <si>
    <t>２LF</t>
  </si>
  <si>
    <t>２F</t>
  </si>
  <si>
    <t>２B</t>
  </si>
  <si>
    <t>２L</t>
  </si>
  <si>
    <t>２W</t>
  </si>
  <si>
    <t>２M</t>
  </si>
  <si>
    <t>WP</t>
  </si>
  <si>
    <t>女</t>
    <rPh sb="0" eb="1">
      <t>オンナ</t>
    </rPh>
    <phoneticPr fontId="4"/>
  </si>
  <si>
    <t>WLF</t>
  </si>
  <si>
    <t>WF</t>
  </si>
  <si>
    <t>WB</t>
  </si>
  <si>
    <t>WＦｅ</t>
  </si>
  <si>
    <t>WL</t>
  </si>
  <si>
    <t>表記大会参加にあたり、上記選手は各項目に不備がないことを確認し、また偽りのないことを認めます。</t>
    <rPh sb="0" eb="6">
      <t>ヒョウキタイカイサンカ</t>
    </rPh>
    <rPh sb="11" eb="15">
      <t>ジョウキセンシュ</t>
    </rPh>
    <rPh sb="16" eb="19">
      <t>カクコウモク</t>
    </rPh>
    <rPh sb="20" eb="22">
      <t>フビ</t>
    </rPh>
    <rPh sb="28" eb="30">
      <t>カクニン</t>
    </rPh>
    <rPh sb="34" eb="35">
      <t>イツワ</t>
    </rPh>
    <rPh sb="42" eb="43">
      <t>ミト</t>
    </rPh>
    <phoneticPr fontId="4"/>
  </si>
  <si>
    <t>令和９年　　月　　　日</t>
    <rPh sb="0" eb="2">
      <t>レイワ</t>
    </rPh>
    <rPh sb="3" eb="4">
      <t>ネン</t>
    </rPh>
    <rPh sb="6" eb="7">
      <t>ツキ</t>
    </rPh>
    <rPh sb="10" eb="11">
      <t>ニチ</t>
    </rPh>
    <phoneticPr fontId="4"/>
  </si>
  <si>
    <t>Min</t>
    <phoneticPr fontId="4"/>
  </si>
  <si>
    <t>P</t>
    <phoneticPr fontId="4"/>
  </si>
  <si>
    <t>○</t>
  </si>
  <si>
    <t>F</t>
    <phoneticPr fontId="4"/>
  </si>
  <si>
    <t>LF</t>
    <phoneticPr fontId="4"/>
  </si>
  <si>
    <t>×</t>
  </si>
  <si>
    <t>B</t>
    <phoneticPr fontId="4"/>
  </si>
  <si>
    <t>Fe</t>
    <phoneticPr fontId="4"/>
  </si>
  <si>
    <t>LW</t>
    <phoneticPr fontId="4"/>
  </si>
  <si>
    <t>LM</t>
    <phoneticPr fontId="4"/>
  </si>
  <si>
    <t>LM</t>
  </si>
  <si>
    <t>M</t>
    <phoneticPr fontId="4"/>
  </si>
  <si>
    <t>LH</t>
    <phoneticPr fontId="4"/>
  </si>
  <si>
    <t>C</t>
    <phoneticPr fontId="4"/>
  </si>
  <si>
    <t>H</t>
    <phoneticPr fontId="4"/>
  </si>
  <si>
    <t>SH</t>
    <phoneticPr fontId="4"/>
  </si>
  <si>
    <t>２LW</t>
    <phoneticPr fontId="4"/>
  </si>
  <si>
    <t>２LM</t>
  </si>
  <si>
    <t>所見あり</t>
    <rPh sb="0" eb="2">
      <t>ショケン</t>
    </rPh>
    <phoneticPr fontId="43"/>
  </si>
  <si>
    <t>記入欄</t>
    <rPh sb="0" eb="3">
      <t>キニュウラン</t>
    </rPh>
    <phoneticPr fontId="43"/>
  </si>
  <si>
    <t>令９年３月２０日(土) ～３月２５日(木)</t>
    <rPh sb="8" eb="11">
      <t>ド</t>
    </rPh>
    <rPh sb="18" eb="21">
      <t>モク</t>
    </rPh>
    <phoneticPr fontId="44"/>
  </si>
  <si>
    <t>選　手　変　更　・　辞　退　　届</t>
  </si>
  <si>
    <t>１　該当する届出に○印を記入。なお，選手変更の場合は２～４を，辞退の場合は２・４を記入すること。</t>
  </si>
  <si>
    <t>選　手　変　更</t>
    <phoneticPr fontId="4"/>
  </si>
  <si>
    <t>辞　退</t>
  </si>
  <si>
    <t>２　申込選手</t>
  </si>
  <si>
    <t>階　級</t>
  </si>
  <si>
    <t>選　手　名</t>
  </si>
  <si>
    <t>所属校名</t>
  </si>
  <si>
    <t>３　変更選手</t>
  </si>
  <si>
    <t>登録番号</t>
  </si>
  <si>
    <t>選手名</t>
  </si>
  <si>
    <t>生年月日西暦</t>
    <rPh sb="4" eb="6">
      <t>セイレキ</t>
    </rPh>
    <phoneticPr fontId="4"/>
  </si>
  <si>
    <t>学年</t>
  </si>
  <si>
    <t>４　選手変更または辞退理由</t>
  </si>
  <si>
    <t>令和９年　　　月　　　日</t>
    <phoneticPr fontId="4"/>
  </si>
  <si>
    <t xml:space="preserve">変更申込責任者氏名　　　　　　　　　　　　　　   　　 　　 </t>
  </si>
  <si>
    <t>連絡先電話番号　　　　　　　　　　　　　　　　　　　     　　</t>
  </si>
  <si>
    <t>※    注意事項</t>
  </si>
  <si>
    <t>令和８年度   第38回全国高等学校ボクシング選抜大会　大会会長　殿</t>
    <rPh sb="0" eb="2">
      <t>レイワ</t>
    </rPh>
    <rPh sb="3" eb="5">
      <t>ネンド</t>
    </rPh>
    <rPh sb="8" eb="9">
      <t>ダイ</t>
    </rPh>
    <rPh sb="11" eb="12">
      <t>カイ</t>
    </rPh>
    <rPh sb="12" eb="14">
      <t>ゼンコク</t>
    </rPh>
    <rPh sb="14" eb="16">
      <t>コウトウ</t>
    </rPh>
    <rPh sb="16" eb="18">
      <t>ガッコウ</t>
    </rPh>
    <rPh sb="23" eb="25">
      <t>センバツ</t>
    </rPh>
    <rPh sb="25" eb="27">
      <t>タイカイ</t>
    </rPh>
    <rPh sb="28" eb="30">
      <t>タイカイ</t>
    </rPh>
    <rPh sb="30" eb="32">
      <t>カイチョウ</t>
    </rPh>
    <rPh sb="33" eb="34">
      <t>トノ</t>
    </rPh>
    <phoneticPr fontId="9"/>
  </si>
  <si>
    <t>ローマ字入力（姓）</t>
    <rPh sb="3" eb="4">
      <t>ジ</t>
    </rPh>
    <rPh sb="4" eb="6">
      <t>ニュウリョク</t>
    </rPh>
    <rPh sb="7" eb="8">
      <t>セイ</t>
    </rPh>
    <phoneticPr fontId="17"/>
  </si>
  <si>
    <t>ローマ字入力（名）</t>
    <rPh sb="3" eb="4">
      <t>ジ</t>
    </rPh>
    <rPh sb="4" eb="6">
      <t>ニュウリョク</t>
    </rPh>
    <rPh sb="7" eb="8">
      <t>ナ</t>
    </rPh>
    <phoneticPr fontId="17"/>
  </si>
  <si>
    <t>始めだけ大文字</t>
    <rPh sb="0" eb="1">
      <t>ハジ</t>
    </rPh>
    <rPh sb="4" eb="7">
      <t>オオモジ</t>
    </rPh>
    <phoneticPr fontId="17"/>
  </si>
  <si>
    <t>都道府県名</t>
    <rPh sb="0" eb="4">
      <t>トドウフケン</t>
    </rPh>
    <rPh sb="4" eb="5">
      <t>メイ</t>
    </rPh>
    <phoneticPr fontId="17"/>
  </si>
  <si>
    <t>日連登録番号</t>
    <rPh sb="0" eb="2">
      <t>ニチレン</t>
    </rPh>
    <rPh sb="2" eb="4">
      <t>トウロク</t>
    </rPh>
    <rPh sb="4" eb="6">
      <t>バンゴウ</t>
    </rPh>
    <phoneticPr fontId="17"/>
  </si>
  <si>
    <t>高校所属の場合は記載不要</t>
  </si>
  <si>
    <t>090-0000-0000 ※ハイフン入力</t>
    <phoneticPr fontId="17"/>
  </si>
  <si>
    <t>（登録番号：Bから半角記入）</t>
    <rPh sb="11" eb="13">
      <t>キニュウ</t>
    </rPh>
    <phoneticPr fontId="9"/>
  </si>
  <si>
    <t>(氏名・ふりがな：全角・・姓と名　全角一文字空ける）</t>
    <rPh sb="1" eb="3">
      <t>シメイ</t>
    </rPh>
    <rPh sb="9" eb="11">
      <t>ゼンカク</t>
    </rPh>
    <rPh sb="13" eb="14">
      <t>セイ</t>
    </rPh>
    <rPh sb="15" eb="16">
      <t>メイ</t>
    </rPh>
    <rPh sb="17" eb="19">
      <t>ゼンカク</t>
    </rPh>
    <rPh sb="19" eb="22">
      <t>イチモジ</t>
    </rPh>
    <rPh sb="22" eb="23">
      <t>ア</t>
    </rPh>
    <phoneticPr fontId="9"/>
  </si>
  <si>
    <t>例</t>
    <rPh sb="0" eb="1">
      <t>レイ</t>
    </rPh>
    <phoneticPr fontId="17"/>
  </si>
  <si>
    <t>選抜　大会</t>
    <rPh sb="0" eb="2">
      <t>センバツ</t>
    </rPh>
    <rPh sb="3" eb="5">
      <t>タイカイ</t>
    </rPh>
    <phoneticPr fontId="17"/>
  </si>
  <si>
    <t>せんばつ　たいかい</t>
    <phoneticPr fontId="17"/>
  </si>
  <si>
    <t>水沢工業高等学校</t>
    <rPh sb="0" eb="2">
      <t>ミズサワ</t>
    </rPh>
    <rPh sb="2" eb="4">
      <t>コウギョウ</t>
    </rPh>
    <rPh sb="4" eb="8">
      <t>コウトウガッコウ</t>
    </rPh>
    <phoneticPr fontId="17"/>
  </si>
  <si>
    <t>みずさわこうぎょうこうとうがっこう</t>
    <phoneticPr fontId="17"/>
  </si>
  <si>
    <t>（学校名・ふりがな：全角</t>
    <rPh sb="1" eb="3">
      <t>ガッコウ</t>
    </rPh>
    <rPh sb="3" eb="4">
      <t>メイ</t>
    </rPh>
    <rPh sb="10" eb="12">
      <t>ゼンカク</t>
    </rPh>
    <phoneticPr fontId="9"/>
  </si>
  <si>
    <t>・・正式名称で、○○県立、○○法人等は除く）</t>
    <rPh sb="2" eb="4">
      <t>セイシキ</t>
    </rPh>
    <rPh sb="4" eb="6">
      <t>メイショウ</t>
    </rPh>
    <phoneticPr fontId="17"/>
  </si>
  <si>
    <t>B003237</t>
    <phoneticPr fontId="17"/>
  </si>
  <si>
    <t>16A030007</t>
    <phoneticPr fontId="17"/>
  </si>
  <si>
    <t>B003273</t>
    <phoneticPr fontId="17"/>
  </si>
  <si>
    <t>セカンド届及び参加者申請書</t>
    <rPh sb="4" eb="5">
      <t>トドケ</t>
    </rPh>
    <rPh sb="5" eb="6">
      <t>オヨ</t>
    </rPh>
    <rPh sb="7" eb="10">
      <t>サンカシャ</t>
    </rPh>
    <rPh sb="10" eb="12">
      <t>シンセイ</t>
    </rPh>
    <phoneticPr fontId="71"/>
  </si>
  <si>
    <t>※①②は、①に入力、役職が複数ある場合は①②にそれぞれ入力してください。</t>
    <rPh sb="7" eb="9">
      <t>ニュウリョク</t>
    </rPh>
    <rPh sb="10" eb="12">
      <t>ヤクショク</t>
    </rPh>
    <rPh sb="13" eb="15">
      <t>フクスウ</t>
    </rPh>
    <rPh sb="17" eb="19">
      <t>バアイ</t>
    </rPh>
    <rPh sb="27" eb="29">
      <t>ニュウリョク</t>
    </rPh>
    <phoneticPr fontId="4"/>
  </si>
  <si>
    <t>※大会関係者は実行委員会で取りまとめるので入力しないこと。</t>
    <rPh sb="1" eb="3">
      <t>タイカイ</t>
    </rPh>
    <rPh sb="3" eb="6">
      <t>カンケイシャ</t>
    </rPh>
    <rPh sb="7" eb="12">
      <t>ジッコウイインカイ</t>
    </rPh>
    <rPh sb="13" eb="14">
      <t>ト</t>
    </rPh>
    <rPh sb="21" eb="23">
      <t>ニュウリョク</t>
    </rPh>
    <phoneticPr fontId="4"/>
  </si>
  <si>
    <t>※出場選手は入力不要。また出場選手はアシスタントセカンド可なので、入力しないこと。</t>
    <rPh sb="6" eb="8">
      <t>ニュウリョク</t>
    </rPh>
    <rPh sb="8" eb="10">
      <t>フヨウ</t>
    </rPh>
    <rPh sb="13" eb="15">
      <t>シュツジョウ</t>
    </rPh>
    <rPh sb="15" eb="17">
      <t>センシュ</t>
    </rPh>
    <rPh sb="28" eb="29">
      <t>カ</t>
    </rPh>
    <rPh sb="33" eb="35">
      <t>ニュウリョク</t>
    </rPh>
    <phoneticPr fontId="4"/>
  </si>
  <si>
    <t>ライトミドル級</t>
    <rPh sb="6" eb="7">
      <t>キュウ</t>
    </rPh>
    <phoneticPr fontId="9"/>
  </si>
  <si>
    <t>ブロック</t>
    <phoneticPr fontId="9"/>
  </si>
  <si>
    <t>関西</t>
    <rPh sb="0" eb="2">
      <t>カンサイ</t>
    </rPh>
    <phoneticPr fontId="9"/>
  </si>
  <si>
    <t>三重</t>
    <rPh sb="0" eb="2">
      <t>ミエ</t>
    </rPh>
    <phoneticPr fontId="9"/>
  </si>
  <si>
    <t>都道府県</t>
    <rPh sb="0" eb="4">
      <t>トドウフケン</t>
    </rPh>
    <phoneticPr fontId="17"/>
  </si>
  <si>
    <t>北海道</t>
    <rPh sb="0" eb="3">
      <t>ホッカイドウ</t>
    </rPh>
    <phoneticPr fontId="2"/>
  </si>
  <si>
    <t>青森</t>
    <rPh sb="0" eb="2">
      <t>アオモリ</t>
    </rPh>
    <phoneticPr fontId="2"/>
  </si>
  <si>
    <t>岩手</t>
    <rPh sb="0" eb="2">
      <t>イワテ</t>
    </rPh>
    <phoneticPr fontId="2"/>
  </si>
  <si>
    <t>宮城</t>
    <rPh sb="0" eb="2">
      <t>ミヤギ</t>
    </rPh>
    <phoneticPr fontId="2"/>
  </si>
  <si>
    <t>秋田</t>
    <rPh sb="0" eb="2">
      <t>アキタ</t>
    </rPh>
    <phoneticPr fontId="2"/>
  </si>
  <si>
    <t>山形</t>
    <rPh sb="0" eb="2">
      <t>ヤマガタ</t>
    </rPh>
    <phoneticPr fontId="2"/>
  </si>
  <si>
    <t>福島</t>
    <rPh sb="0" eb="2">
      <t>フクシマ</t>
    </rPh>
    <phoneticPr fontId="2"/>
  </si>
  <si>
    <t>茨城</t>
    <rPh sb="0" eb="2">
      <t>イバラキ</t>
    </rPh>
    <phoneticPr fontId="2"/>
  </si>
  <si>
    <t>栃木</t>
    <rPh sb="0" eb="2">
      <t>トチギ</t>
    </rPh>
    <phoneticPr fontId="2"/>
  </si>
  <si>
    <t>群馬</t>
    <rPh sb="0" eb="2">
      <t>グンマ</t>
    </rPh>
    <phoneticPr fontId="2"/>
  </si>
  <si>
    <t>埼玉</t>
    <rPh sb="0" eb="2">
      <t>サイタマ</t>
    </rPh>
    <phoneticPr fontId="2"/>
  </si>
  <si>
    <t>千葉</t>
    <rPh sb="0" eb="2">
      <t>チバ</t>
    </rPh>
    <phoneticPr fontId="2"/>
  </si>
  <si>
    <t>東京</t>
    <rPh sb="0" eb="2">
      <t>トウキョウ</t>
    </rPh>
    <phoneticPr fontId="2"/>
  </si>
  <si>
    <t>神奈川</t>
    <rPh sb="0" eb="3">
      <t>カナガワ</t>
    </rPh>
    <phoneticPr fontId="2"/>
  </si>
  <si>
    <t>山梨</t>
    <rPh sb="0" eb="2">
      <t>ヤマナシ</t>
    </rPh>
    <phoneticPr fontId="2"/>
  </si>
  <si>
    <t>新潟</t>
    <rPh sb="0" eb="2">
      <t>ニイガタ</t>
    </rPh>
    <phoneticPr fontId="2"/>
  </si>
  <si>
    <t>富山</t>
    <rPh sb="0" eb="2">
      <t>トヤマ</t>
    </rPh>
    <phoneticPr fontId="2"/>
  </si>
  <si>
    <t>石川</t>
    <rPh sb="0" eb="2">
      <t>イシカワ</t>
    </rPh>
    <phoneticPr fontId="2"/>
  </si>
  <si>
    <t>福井</t>
    <rPh sb="0" eb="2">
      <t>フクイ</t>
    </rPh>
    <phoneticPr fontId="2"/>
  </si>
  <si>
    <t>長野</t>
    <rPh sb="0" eb="2">
      <t>ナガノ</t>
    </rPh>
    <phoneticPr fontId="2"/>
  </si>
  <si>
    <t>岐阜</t>
    <rPh sb="0" eb="2">
      <t>ギフ</t>
    </rPh>
    <phoneticPr fontId="2"/>
  </si>
  <si>
    <t>静岡</t>
    <rPh sb="0" eb="2">
      <t>シズオカ</t>
    </rPh>
    <phoneticPr fontId="2"/>
  </si>
  <si>
    <t>愛知</t>
    <rPh sb="0" eb="2">
      <t>アイチ</t>
    </rPh>
    <phoneticPr fontId="2"/>
  </si>
  <si>
    <t>三重</t>
    <rPh sb="0" eb="2">
      <t>ミエ</t>
    </rPh>
    <phoneticPr fontId="2"/>
  </si>
  <si>
    <t>滋賀</t>
    <rPh sb="0" eb="2">
      <t>シガ</t>
    </rPh>
    <phoneticPr fontId="2"/>
  </si>
  <si>
    <t>京都</t>
    <rPh sb="0" eb="2">
      <t>キョウト</t>
    </rPh>
    <phoneticPr fontId="2"/>
  </si>
  <si>
    <t>大阪</t>
    <rPh sb="0" eb="2">
      <t>オオサカ</t>
    </rPh>
    <phoneticPr fontId="2"/>
  </si>
  <si>
    <t>兵庫</t>
    <rPh sb="0" eb="2">
      <t>ヒョウゴ</t>
    </rPh>
    <phoneticPr fontId="2"/>
  </si>
  <si>
    <t>奈良</t>
    <rPh sb="0" eb="2">
      <t>ナラ</t>
    </rPh>
    <phoneticPr fontId="2"/>
  </si>
  <si>
    <t>和歌山</t>
    <rPh sb="0" eb="3">
      <t>ワカヤマ</t>
    </rPh>
    <phoneticPr fontId="2"/>
  </si>
  <si>
    <t>鳥取</t>
    <rPh sb="0" eb="2">
      <t>トットリ</t>
    </rPh>
    <phoneticPr fontId="2"/>
  </si>
  <si>
    <t>島根</t>
    <rPh sb="0" eb="2">
      <t>シマネ</t>
    </rPh>
    <phoneticPr fontId="2"/>
  </si>
  <si>
    <t>岡山</t>
    <rPh sb="0" eb="2">
      <t>オカヤマ</t>
    </rPh>
    <phoneticPr fontId="2"/>
  </si>
  <si>
    <t>広島</t>
    <rPh sb="0" eb="2">
      <t>ヒロシマ</t>
    </rPh>
    <phoneticPr fontId="2"/>
  </si>
  <si>
    <t>山口</t>
    <rPh sb="0" eb="2">
      <t>ヤマグチ</t>
    </rPh>
    <phoneticPr fontId="2"/>
  </si>
  <si>
    <t>徳島</t>
    <rPh sb="0" eb="2">
      <t>トクシマ</t>
    </rPh>
    <phoneticPr fontId="2"/>
  </si>
  <si>
    <t>香川</t>
    <rPh sb="0" eb="2">
      <t>カガワ</t>
    </rPh>
    <phoneticPr fontId="2"/>
  </si>
  <si>
    <t>愛媛</t>
    <rPh sb="0" eb="2">
      <t>エヒメ</t>
    </rPh>
    <phoneticPr fontId="2"/>
  </si>
  <si>
    <t>高知</t>
    <rPh sb="0" eb="2">
      <t>コウチ</t>
    </rPh>
    <phoneticPr fontId="2"/>
  </si>
  <si>
    <t>福岡</t>
    <rPh sb="0" eb="2">
      <t>フクオカ</t>
    </rPh>
    <phoneticPr fontId="2"/>
  </si>
  <si>
    <t>佐賀</t>
  </si>
  <si>
    <t>長崎</t>
    <rPh sb="0" eb="2">
      <t>ナガサキ</t>
    </rPh>
    <phoneticPr fontId="2"/>
  </si>
  <si>
    <t>熊本</t>
    <rPh sb="0" eb="2">
      <t>クマモト</t>
    </rPh>
    <phoneticPr fontId="2"/>
  </si>
  <si>
    <t>大分</t>
    <rPh sb="0" eb="2">
      <t>オオイタ</t>
    </rPh>
    <phoneticPr fontId="2"/>
  </si>
  <si>
    <t>宮崎</t>
    <rPh sb="0" eb="2">
      <t>ミヤザキ</t>
    </rPh>
    <phoneticPr fontId="2"/>
  </si>
  <si>
    <t>鹿児島</t>
    <rPh sb="0" eb="3">
      <t>カゴシマ</t>
    </rPh>
    <phoneticPr fontId="2"/>
  </si>
  <si>
    <t>沖縄</t>
    <rPh sb="0" eb="2">
      <t>オキナワ</t>
    </rPh>
    <phoneticPr fontId="2"/>
  </si>
  <si>
    <t>役職</t>
    <rPh sb="0" eb="2">
      <t>ヤクショク</t>
    </rPh>
    <phoneticPr fontId="17"/>
  </si>
  <si>
    <t>ブロック監督</t>
    <rPh sb="4" eb="6">
      <t>カントク</t>
    </rPh>
    <phoneticPr fontId="17"/>
  </si>
  <si>
    <t>ブロックコーチ</t>
    <phoneticPr fontId="17"/>
  </si>
  <si>
    <t>引率責任者</t>
    <rPh sb="0" eb="2">
      <t>インソツ</t>
    </rPh>
    <rPh sb="2" eb="5">
      <t>セキニンシャ</t>
    </rPh>
    <phoneticPr fontId="17"/>
  </si>
  <si>
    <t>引率</t>
    <rPh sb="0" eb="2">
      <t>インソツ</t>
    </rPh>
    <phoneticPr fontId="17"/>
  </si>
  <si>
    <t>チーフセカンド</t>
    <phoneticPr fontId="17"/>
  </si>
  <si>
    <t>サブセカンド</t>
    <phoneticPr fontId="17"/>
  </si>
  <si>
    <t>アシスタントセカンド</t>
    <phoneticPr fontId="17"/>
  </si>
  <si>
    <t>帯同生徒</t>
    <rPh sb="0" eb="2">
      <t>タイドウ</t>
    </rPh>
    <rPh sb="2" eb="4">
      <t>セイト</t>
    </rPh>
    <phoneticPr fontId="17"/>
  </si>
  <si>
    <t>トレーナー</t>
    <phoneticPr fontId="17"/>
  </si>
  <si>
    <t>（セカンド資格がない方は入力不要）</t>
    <rPh sb="5" eb="7">
      <t>シカク</t>
    </rPh>
    <rPh sb="10" eb="11">
      <t>カタ</t>
    </rPh>
    <rPh sb="12" eb="14">
      <t>ニュウリョク</t>
    </rPh>
    <rPh sb="14" eb="16">
      <t>フヨウ</t>
    </rPh>
    <phoneticPr fontId="17"/>
  </si>
  <si>
    <t>（登録していない方は入力不要）</t>
    <rPh sb="8" eb="9">
      <t>カタ</t>
    </rPh>
    <rPh sb="10" eb="12">
      <t>ニュウリョク</t>
    </rPh>
    <rPh sb="12" eb="14">
      <t>フヨウ</t>
    </rPh>
    <phoneticPr fontId="9"/>
  </si>
  <si>
    <t>例</t>
    <rPh sb="0" eb="1">
      <t>レイ</t>
    </rPh>
    <phoneticPr fontId="17"/>
  </si>
  <si>
    <t>役職②</t>
    <rPh sb="0" eb="2">
      <t>ヤクショク</t>
    </rPh>
    <phoneticPr fontId="74"/>
  </si>
  <si>
    <t>ブロック連盟事務局担当</t>
    <rPh sb="4" eb="6">
      <t>レンメイ</t>
    </rPh>
    <rPh sb="6" eb="8">
      <t>ジム</t>
    </rPh>
    <rPh sb="9" eb="11">
      <t>タントウ</t>
    </rPh>
    <phoneticPr fontId="9"/>
  </si>
  <si>
    <t>都道府県名</t>
    <rPh sb="0" eb="4">
      <t>トドウフケン</t>
    </rPh>
    <rPh sb="4" eb="5">
      <t>メイ</t>
    </rPh>
    <phoneticPr fontId="43"/>
  </si>
  <si>
    <t>選抜　太郎</t>
    <rPh sb="0" eb="2">
      <t>センバツ</t>
    </rPh>
    <rPh sb="3" eb="5">
      <t>タロウ</t>
    </rPh>
    <phoneticPr fontId="17"/>
  </si>
  <si>
    <t>選抜　二朗</t>
    <rPh sb="0" eb="2">
      <t>センバツ</t>
    </rPh>
    <rPh sb="3" eb="5">
      <t>ジロウ</t>
    </rPh>
    <phoneticPr fontId="17"/>
  </si>
  <si>
    <t>せんばつ　たろう</t>
    <phoneticPr fontId="17"/>
  </si>
  <si>
    <t>せんばつ　じろう</t>
    <phoneticPr fontId="17"/>
  </si>
  <si>
    <t>役職②</t>
    <rPh sb="0" eb="2">
      <t>ヤクショク</t>
    </rPh>
    <phoneticPr fontId="9"/>
  </si>
  <si>
    <t>B012345</t>
    <phoneticPr fontId="17"/>
  </si>
  <si>
    <t>水沢ジム</t>
    <rPh sb="0" eb="2">
      <t>ミズサワ</t>
    </rPh>
    <phoneticPr fontId="17"/>
  </si>
  <si>
    <t>（日連登録番号：半角・・年度を除く）</t>
    <rPh sb="1" eb="3">
      <t>ニチレン</t>
    </rPh>
    <rPh sb="3" eb="5">
      <t>トウロク</t>
    </rPh>
    <rPh sb="5" eb="7">
      <t>バンゴウ</t>
    </rPh>
    <phoneticPr fontId="9"/>
  </si>
  <si>
    <t>（学校名・ふりがな：全角・・○○県立、○○法人等を除く）</t>
    <rPh sb="1" eb="3">
      <t>ガッコウ</t>
    </rPh>
    <rPh sb="3" eb="4">
      <t>メイ</t>
    </rPh>
    <rPh sb="10" eb="12">
      <t>ゼンカク</t>
    </rPh>
    <rPh sb="16" eb="17">
      <t>ケン</t>
    </rPh>
    <rPh sb="17" eb="18">
      <t>リツ</t>
    </rPh>
    <rPh sb="21" eb="23">
      <t>ホウジン</t>
    </rPh>
    <rPh sb="23" eb="24">
      <t>トウ</t>
    </rPh>
    <rPh sb="25" eb="26">
      <t>ノゾ</t>
    </rPh>
    <phoneticPr fontId="9"/>
  </si>
  <si>
    <t>Senbatu</t>
    <phoneticPr fontId="17"/>
  </si>
  <si>
    <t>Taikai</t>
    <phoneticPr fontId="17"/>
  </si>
  <si>
    <t>(全角・・姓と名　全角一文字空ける）</t>
    <rPh sb="9" eb="11">
      <t>ゼンカク</t>
    </rPh>
    <phoneticPr fontId="9"/>
  </si>
  <si>
    <t>携帯（TEL）半角※ハイフン入力</t>
    <rPh sb="0" eb="2">
      <t>ケイタイ</t>
    </rPh>
    <rPh sb="7" eb="9">
      <t>ハンカク</t>
    </rPh>
    <rPh sb="14" eb="16">
      <t>ニュウリョク</t>
    </rPh>
    <phoneticPr fontId="9"/>
  </si>
  <si>
    <t>（日連登録番号：Bから半角記入）</t>
    <rPh sb="1" eb="3">
      <t>ニチレン</t>
    </rPh>
    <rPh sb="13" eb="15">
      <t>キニュウ</t>
    </rPh>
    <phoneticPr fontId="9"/>
  </si>
  <si>
    <r>
      <t>＜選手データ＞</t>
    </r>
    <r>
      <rPr>
        <b/>
        <sz val="11"/>
        <color rgb="FFFF0000"/>
        <rFont val="ＭＳ Ｐゴシック"/>
        <family val="3"/>
        <charset val="128"/>
      </rPr>
      <t>（女子、男子、軽量級から記入）</t>
    </r>
    <rPh sb="1" eb="3">
      <t>センシュ</t>
    </rPh>
    <rPh sb="8" eb="10">
      <t>ジョシ</t>
    </rPh>
    <rPh sb="11" eb="13">
      <t>ダンシ</t>
    </rPh>
    <rPh sb="14" eb="17">
      <t>ケイリョウキュウ</t>
    </rPh>
    <rPh sb="19" eb="21">
      <t>キニュウ</t>
    </rPh>
    <phoneticPr fontId="9"/>
  </si>
  <si>
    <t>＜セカンド及び参加者申請（選手以外）＞</t>
    <rPh sb="5" eb="6">
      <t>オヨ</t>
    </rPh>
    <rPh sb="7" eb="10">
      <t>サンカシャ</t>
    </rPh>
    <rPh sb="10" eb="12">
      <t>シンセイ</t>
    </rPh>
    <rPh sb="13" eb="15">
      <t>センシュ</t>
    </rPh>
    <rPh sb="15" eb="17">
      <t>イガイ</t>
    </rPh>
    <phoneticPr fontId="9"/>
  </si>
  <si>
    <t>令和８年度  第38回全国高等学校ボクシング選抜大会</t>
    <rPh sb="0" eb="1">
      <t>レイ</t>
    </rPh>
    <rPh sb="1" eb="2">
      <t>カズ</t>
    </rPh>
    <rPh sb="3" eb="5">
      <t>ネンド</t>
    </rPh>
    <rPh sb="7" eb="8">
      <t>ダイ</t>
    </rPh>
    <rPh sb="10" eb="11">
      <t>カイ</t>
    </rPh>
    <rPh sb="11" eb="13">
      <t>ゼンコク</t>
    </rPh>
    <rPh sb="13" eb="15">
      <t>コウトウ</t>
    </rPh>
    <rPh sb="15" eb="17">
      <t>ガッコウ</t>
    </rPh>
    <rPh sb="22" eb="24">
      <t>センバツ</t>
    </rPh>
    <rPh sb="24" eb="26">
      <t>タイカイ</t>
    </rPh>
    <phoneticPr fontId="9"/>
  </si>
  <si>
    <t>所属（学校等）名</t>
    <rPh sb="0" eb="2">
      <t>ショゾク</t>
    </rPh>
    <rPh sb="3" eb="5">
      <t>ガッコウ</t>
    </rPh>
    <rPh sb="5" eb="6">
      <t>トウ</t>
    </rPh>
    <rPh sb="7" eb="8">
      <t>メイ</t>
    </rPh>
    <phoneticPr fontId="43"/>
  </si>
  <si>
    <t>エントリーズチェック確認</t>
    <rPh sb="10" eb="12">
      <t>カクニン</t>
    </rPh>
    <phoneticPr fontId="43"/>
  </si>
  <si>
    <t>ブロック名：</t>
    <rPh sb="4" eb="5">
      <t>メイ</t>
    </rPh>
    <rPh sb="5" eb="6">
      <t>ケンメイ</t>
    </rPh>
    <phoneticPr fontId="4"/>
  </si>
  <si>
    <t>ボクシング連盟　　会長氏名</t>
    <rPh sb="5" eb="7">
      <t>レンメイ</t>
    </rPh>
    <rPh sb="9" eb="11">
      <t>カイチョウ</t>
    </rPh>
    <rPh sb="11" eb="13">
      <t>シメイ</t>
    </rPh>
    <phoneticPr fontId="4"/>
  </si>
  <si>
    <t>都道府県名</t>
    <rPh sb="0" eb="4">
      <t>トドウフケン</t>
    </rPh>
    <rPh sb="4" eb="5">
      <t>メイ</t>
    </rPh>
    <phoneticPr fontId="43"/>
  </si>
  <si>
    <t xml:space="preserve">  　　　ブロック名　　　</t>
    <phoneticPr fontId="4"/>
  </si>
  <si>
    <t>会長　様</t>
    <rPh sb="0" eb="2">
      <t>カイチョウ</t>
    </rPh>
    <rPh sb="3" eb="4">
      <t>サマ</t>
    </rPh>
    <phoneticPr fontId="43"/>
  </si>
  <si>
    <t>ブロック連盟会長　　　　　　　　　　　　　　　　　　　　　    印　</t>
    <rPh sb="4" eb="6">
      <t>レンメイ</t>
    </rPh>
    <phoneticPr fontId="4"/>
  </si>
  <si>
    <t>選手変更届の締め切りは令和９年２月２０日（土）までとする。</t>
    <rPh sb="21" eb="22">
      <t>ド</t>
    </rPh>
    <phoneticPr fontId="4"/>
  </si>
  <si>
    <t>なお，所属ブロック連盟会長の許可を得ること。</t>
    <rPh sb="9" eb="11">
      <t>レンメイ</t>
    </rPh>
    <rPh sb="11" eb="13">
      <t>カイチョウ</t>
    </rPh>
    <phoneticPr fontId="4"/>
  </si>
  <si>
    <t xml:space="preserve">選手変更については、参加料が発生する。
</t>
    <phoneticPr fontId="4"/>
  </si>
  <si>
    <t>15 参加申込の流れで日連登録システムからの申込み、振込を行うこと。</t>
    <phoneticPr fontId="43"/>
  </si>
  <si>
    <t>また、②「参加申込書その２」、変更分のExcelデータ③④も作成し、上記15 申込先（９）へ②のpdfと</t>
    <phoneticPr fontId="43"/>
  </si>
  <si>
    <t>変更分のExcelデータをメールで提出すること。</t>
    <rPh sb="17" eb="19">
      <t>テイシュツ</t>
    </rPh>
    <phoneticPr fontId="43"/>
  </si>
  <si>
    <t>ピン級</t>
    <rPh sb="2" eb="3">
      <t>キュウ</t>
    </rPh>
    <phoneticPr fontId="9"/>
  </si>
  <si>
    <t>競技会用健康申告書</t>
    <phoneticPr fontId="44"/>
  </si>
  <si>
    <t>Ver.2026</t>
    <phoneticPr fontId="44"/>
  </si>
  <si>
    <t>② 下肢へのテーピングまたはサポーターの使用</t>
    <rPh sb="2" eb="4">
      <t>カシ</t>
    </rPh>
    <rPh sb="20" eb="22">
      <t>シヨウ</t>
    </rPh>
    <phoneticPr fontId="44"/>
  </si>
  <si>
    <t>　詳細（どこに、どのような）〔　　　　　　　　　　　　　　　　　　　　　　　〕　</t>
    <rPh sb="1" eb="3">
      <t>ショウサイ</t>
    </rPh>
    <phoneticPr fontId="44"/>
  </si>
  <si>
    <t>③ 歯列矯正の有無（※ 矯正器に適合するマウスピースと診断書が必要）</t>
    <rPh sb="2" eb="4">
      <t>シレツ</t>
    </rPh>
    <rPh sb="4" eb="6">
      <t>キョウセイ</t>
    </rPh>
    <rPh sb="7" eb="9">
      <t>ウム</t>
    </rPh>
    <phoneticPr fontId="44"/>
  </si>
  <si>
    <t>④ 今大会に向けての減量</t>
    <rPh sb="2" eb="5">
      <t>コンタイカイ</t>
    </rPh>
    <rPh sb="6" eb="7">
      <t>ム</t>
    </rPh>
    <rPh sb="10" eb="12">
      <t>ゲンリョウ</t>
    </rPh>
    <phoneticPr fontId="44"/>
  </si>
  <si>
    <t>⑤ 下記のような体調不良があれば、下の表に○印をつけ申告して下さい（※ 全員／競技日記載）</t>
    <rPh sb="17" eb="18">
      <t>シタ</t>
    </rPh>
    <rPh sb="19" eb="20">
      <t>ヒョウ</t>
    </rPh>
    <rPh sb="22" eb="23">
      <t>シルシ</t>
    </rPh>
    <rPh sb="36" eb="38">
      <t>ゼンイン</t>
    </rPh>
    <rPh sb="39" eb="41">
      <t>キョウギ</t>
    </rPh>
    <rPh sb="41" eb="42">
      <t>ヒ</t>
    </rPh>
    <rPh sb="42" eb="44">
      <t>キサイ</t>
    </rPh>
    <phoneticPr fontId="44"/>
  </si>
  <si>
    <t>令和８年度  第38回全国高等学校ボクシング選抜大会
兼　ＪＯＣジュニアオリンピックカップボクシング競技大会</t>
  </si>
  <si>
    <t>辞退の場合は、ブロック連盟会長印不要。</t>
    <rPh sb="0" eb="2">
      <t>ジタイ</t>
    </rPh>
    <rPh sb="3" eb="5">
      <t>バアイ</t>
    </rPh>
    <rPh sb="11" eb="13">
      <t>レンメイ</t>
    </rPh>
    <rPh sb="13" eb="15">
      <t>カイチョウ</t>
    </rPh>
    <rPh sb="15" eb="16">
      <t>イン</t>
    </rPh>
    <rPh sb="16" eb="18">
      <t>フヨウ</t>
    </rPh>
    <phoneticPr fontId="43"/>
  </si>
  <si>
    <t>変更手続きについて、ブロック連盟事務局、都道府県事務局、参加校で連携して、「選手変更届」PDFと合わせ、</t>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</si>
</sst>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94" x14ac:knownFonts="1">
    <font>
      <sz val="11"/>
      <color indexed="8"/>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sz val="18"/>
      <name val="ＭＳ Ｐゴシック"/>
      <family val="3"/>
      <charset val="128"/>
    </font>
    <font>
      <sz val="6"/>
      <name val="ＭＳ Ｐゴシック"/>
      <family val="3"/>
      <charset val="128"/>
    </font>
    <font>
      <b/>
      <sz val="11"/>
      <color indexed="10"/>
      <name val="ＭＳ Ｐゴシック"/>
      <family val="3"/>
      <charset val="128"/>
    </font>
    <font>
      <u/>
      <sz val="12"/>
      <name val="ＭＳ Ｐゴシック"/>
      <family val="3"/>
      <charset val="128"/>
    </font>
    <font>
      <sz val="9"/>
      <name val="ＭＳ Ｐゴシック"/>
      <family val="3"/>
      <charset val="128"/>
    </font>
    <font>
      <b/>
      <sz val="16"/>
      <name val="ＭＳ Ｐゴシック"/>
      <family val="3"/>
      <charset val="128"/>
    </font>
    <font>
      <sz val="13"/>
      <name val="ＭＳ Ｐゴシック"/>
      <family val="3"/>
      <charset val="128"/>
    </font>
    <font>
      <b/>
      <sz val="12"/>
      <color indexed="10"/>
      <name val="ＭＳ Ｐゴシック"/>
      <family val="3"/>
      <charset val="128"/>
    </font>
    <font>
      <sz val="8"/>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u/>
      <sz val="11"/>
      <color theme="1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rgb="FF0070C0"/>
      <name val="ＭＳ Ｐゴシック"/>
      <family val="3"/>
      <charset val="128"/>
    </font>
    <font>
      <sz val="14"/>
      <color indexed="8"/>
      <name val="ＭＳ Ｐゴシック"/>
      <family val="3"/>
      <charset val="128"/>
      <scheme val="minor"/>
    </font>
    <font>
      <sz val="8"/>
      <color indexed="8"/>
      <name val="ＭＳ Ｐゴシック"/>
      <family val="3"/>
      <charset val="128"/>
      <scheme val="minor"/>
    </font>
    <font>
      <sz val="9"/>
      <color indexed="8"/>
      <name val="ＭＳ Ｐゴシック"/>
      <family val="3"/>
      <charset val="128"/>
      <scheme val="minor"/>
    </font>
    <font>
      <sz val="24"/>
      <color indexed="8"/>
      <name val="ＭＳ Ｐゴシック"/>
      <family val="3"/>
      <charset val="128"/>
      <scheme val="minor"/>
    </font>
    <font>
      <sz val="11"/>
      <name val="ＭＳ Ｐゴシック"/>
      <family val="3"/>
    </font>
    <font>
      <b/>
      <sz val="20"/>
      <color theme="1"/>
      <name val="BIZ UDゴシック"/>
      <family val="3"/>
      <charset val="128"/>
    </font>
    <font>
      <sz val="6"/>
      <name val="ＭＳ Ｐゴシック"/>
      <family val="3"/>
      <charset val="128"/>
      <scheme val="minor"/>
    </font>
    <font>
      <sz val="6"/>
      <name val="ＭＳ Ｐゴシック"/>
      <family val="2"/>
      <charset val="128"/>
      <scheme val="minor"/>
    </font>
    <font>
      <sz val="20"/>
      <color theme="1"/>
      <name val="BIZ UDゴシック"/>
      <family val="3"/>
      <charset val="128"/>
    </font>
    <font>
      <b/>
      <sz val="16"/>
      <color theme="1"/>
      <name val="BIZ UDゴシック"/>
      <family val="3"/>
      <charset val="128"/>
    </font>
    <font>
      <sz val="11"/>
      <color theme="1"/>
      <name val="BIZ UDゴシック"/>
      <family val="3"/>
      <charset val="128"/>
    </font>
    <font>
      <sz val="15"/>
      <color theme="1"/>
      <name val="BIZ UDゴシック"/>
      <family val="3"/>
      <charset val="128"/>
    </font>
    <font>
      <sz val="15"/>
      <color theme="1"/>
      <name val="ＭＳ Ｐゴシック"/>
      <family val="2"/>
      <charset val="128"/>
      <scheme val="minor"/>
    </font>
    <font>
      <b/>
      <sz val="15"/>
      <color theme="1"/>
      <name val="BIZ UDゴシック"/>
      <family val="3"/>
      <charset val="128"/>
    </font>
    <font>
      <b/>
      <sz val="15"/>
      <name val="BIZ UDゴシック"/>
      <family val="3"/>
      <charset val="128"/>
    </font>
    <font>
      <b/>
      <u/>
      <sz val="15"/>
      <color theme="1"/>
      <name val="BIZ UDゴシック"/>
      <family val="3"/>
      <charset val="128"/>
    </font>
    <font>
      <sz val="16"/>
      <color theme="1"/>
      <name val="ＭＳ Ｐゴシック"/>
      <family val="2"/>
      <charset val="128"/>
      <scheme val="minor"/>
    </font>
    <font>
      <sz val="13"/>
      <color theme="1"/>
      <name val="BIZ UDゴシック"/>
      <family val="3"/>
      <charset val="128"/>
    </font>
    <font>
      <sz val="15"/>
      <name val="ＭＳ Ｐゴシック"/>
      <family val="2"/>
      <charset val="128"/>
      <scheme val="minor"/>
    </font>
    <font>
      <b/>
      <sz val="14"/>
      <color theme="1"/>
      <name val="BIZ UDゴシック"/>
      <family val="3"/>
      <charset val="128"/>
    </font>
    <font>
      <b/>
      <sz val="14"/>
      <color theme="1"/>
      <name val="ＭＳ Ｐゴシック"/>
      <family val="2"/>
      <charset val="128"/>
      <scheme val="minor"/>
    </font>
    <font>
      <sz val="17"/>
      <name val="BIZ UDゴシック"/>
      <family val="3"/>
      <charset val="128"/>
    </font>
    <font>
      <sz val="17"/>
      <color theme="1"/>
      <name val="BIZ UDゴシック"/>
      <family val="3"/>
      <charset val="128"/>
    </font>
    <font>
      <sz val="17"/>
      <color theme="1"/>
      <name val="BIZ UDPゴシック"/>
      <family val="3"/>
      <charset val="128"/>
    </font>
    <font>
      <sz val="13"/>
      <name val="BIZ UDゴシック"/>
      <family val="3"/>
      <charset val="128"/>
    </font>
    <font>
      <sz val="14"/>
      <color theme="1"/>
      <name val="BIZ UDゴシック"/>
      <family val="3"/>
      <charset val="128"/>
    </font>
    <font>
      <sz val="14"/>
      <color theme="1"/>
      <name val="BIZ UDPゴシック"/>
      <family val="3"/>
      <charset val="128"/>
    </font>
    <font>
      <sz val="11"/>
      <color theme="1"/>
      <name val="BIZ UDPゴシック"/>
      <family val="3"/>
      <charset val="128"/>
    </font>
    <font>
      <sz val="16"/>
      <name val="BIZ UDゴシック"/>
      <family val="3"/>
      <charset val="128"/>
    </font>
    <font>
      <sz val="14"/>
      <color theme="1"/>
      <name val="ＭＳ Ｐゴシック"/>
      <family val="2"/>
      <charset val="128"/>
      <scheme val="minor"/>
    </font>
    <font>
      <b/>
      <i/>
      <sz val="15"/>
      <name val="BIZ UDゴシック"/>
      <family val="3"/>
      <charset val="128"/>
    </font>
    <font>
      <sz val="16"/>
      <color theme="1"/>
      <name val="BIZ UDゴシック"/>
      <family val="3"/>
      <charset val="128"/>
    </font>
    <font>
      <b/>
      <sz val="16"/>
      <name val="BIZ UDゴシック"/>
      <family val="3"/>
      <charset val="128"/>
    </font>
    <font>
      <b/>
      <sz val="14"/>
      <color theme="1"/>
      <name val="ＭＳ Ｐゴシック"/>
      <family val="3"/>
      <scheme val="minor"/>
    </font>
    <font>
      <sz val="6"/>
      <name val="游ゴシック"/>
      <family val="3"/>
      <charset val="128"/>
    </font>
    <font>
      <sz val="14"/>
      <color theme="1"/>
      <name val="ＭＳ Ｐゴシック"/>
      <family val="3"/>
      <scheme val="minor"/>
    </font>
    <font>
      <sz val="12"/>
      <color theme="1"/>
      <name val="ＭＳ Ｐゴシック"/>
      <family val="3"/>
      <scheme val="minor"/>
    </font>
    <font>
      <sz val="6"/>
      <name val="ＭＳ Ｐゴシック"/>
      <family val="3"/>
    </font>
    <font>
      <b/>
      <sz val="18"/>
      <color theme="1"/>
      <name val="ＭＳ Ｐゴシック"/>
      <family val="3"/>
      <scheme val="minor"/>
    </font>
    <font>
      <b/>
      <sz val="14"/>
      <color rgb="FFFF0000"/>
      <name val="ＭＳ Ｐゴシック"/>
      <family val="3"/>
      <charset val="128"/>
      <scheme val="minor"/>
    </font>
    <font>
      <b/>
      <sz val="12"/>
      <color theme="1"/>
      <name val="ＭＳ Ｐゴシック"/>
      <family val="3"/>
      <scheme val="minor"/>
    </font>
    <font>
      <sz val="11"/>
      <color theme="1"/>
      <name val="ＭＳ Ｐゴシック"/>
      <family val="3"/>
    </font>
    <font>
      <b/>
      <sz val="11"/>
      <color theme="1"/>
      <name val="ＭＳ Ｐゴシック"/>
      <family val="3"/>
      <scheme val="minor"/>
    </font>
    <font>
      <b/>
      <sz val="14"/>
      <color rgb="FF000000"/>
      <name val="ＭＳ Ｐゴシック"/>
      <family val="3"/>
      <charset val="128"/>
    </font>
    <font>
      <sz val="12"/>
      <color rgb="FF000000"/>
      <name val="ＭＳ Ｐゴシック"/>
      <family val="3"/>
    </font>
    <font>
      <sz val="11"/>
      <name val="Meiryo UI"/>
      <family val="3"/>
      <charset val="128"/>
    </font>
    <font>
      <sz val="18"/>
      <name val="Meiryo UI"/>
      <family val="3"/>
      <charset val="128"/>
    </font>
    <font>
      <sz val="12"/>
      <name val="Meiryo UI"/>
      <family val="3"/>
      <charset val="128"/>
    </font>
    <font>
      <sz val="9"/>
      <name val="Meiryo UI"/>
      <family val="3"/>
      <charset val="128"/>
    </font>
    <font>
      <sz val="20"/>
      <name val="Meiryo UI"/>
      <family val="3"/>
      <charset val="128"/>
    </font>
    <font>
      <sz val="16"/>
      <name val="ＭＳ Ｐゴシック"/>
      <family val="3"/>
      <charset val="128"/>
    </font>
    <font>
      <sz val="20"/>
      <name val="ＭＳ Ｐゴシック"/>
      <family val="3"/>
      <charset val="128"/>
    </font>
    <font>
      <sz val="11"/>
      <color rgb="FFFF0000"/>
      <name val="ＭＳ Ｐゴシック"/>
      <family val="3"/>
      <charset val="128"/>
    </font>
    <font>
      <b/>
      <sz val="11"/>
      <color rgb="FFFF0000"/>
      <name val="ＭＳ Ｐゴシック"/>
      <family val="3"/>
      <charset val="128"/>
      <scheme val="minor"/>
    </font>
    <font>
      <b/>
      <sz val="11"/>
      <color rgb="FFFF0000"/>
      <name val="ＭＳ Ｐゴシック"/>
      <family val="3"/>
      <charset val="128"/>
    </font>
    <font>
      <sz val="20"/>
      <color theme="0" tint="-0.34998626667073579"/>
      <name val="BIZ UDゴシック"/>
      <family val="3"/>
      <charset val="128"/>
    </font>
    <font>
      <sz val="11"/>
      <name val="ＭＳ Ｐゴシック"/>
      <family val="3"/>
      <charset val="128"/>
      <scheme val="minor"/>
    </font>
  </fonts>
  <fills count="43">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42"/>
        <bgColor indexed="64"/>
      </patternFill>
    </fill>
    <fill>
      <patternFill patternType="solid">
        <fgColor indexed="43"/>
        <bgColor indexed="64"/>
      </patternFill>
    </fill>
    <fill>
      <patternFill patternType="solid">
        <fgColor indexed="13"/>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2"/>
        <bgColor indexed="64"/>
      </patternFill>
    </fill>
    <fill>
      <patternFill patternType="solid">
        <fgColor rgb="FFFFFF99"/>
        <bgColor indexed="64"/>
      </patternFill>
    </fill>
    <fill>
      <patternFill patternType="solid">
        <fgColor theme="0"/>
        <bgColor indexed="64"/>
      </patternFill>
    </fill>
    <fill>
      <patternFill patternType="solid">
        <fgColor theme="0" tint="-0.14996795556505021"/>
        <bgColor indexed="64"/>
      </patternFill>
    </fill>
    <fill>
      <patternFill patternType="solid">
        <fgColor indexed="65"/>
        <bgColor indexed="64"/>
      </patternFill>
    </fill>
    <fill>
      <patternFill patternType="solid">
        <fgColor theme="8" tint="0.79998168889431442"/>
        <bgColor indexed="64"/>
      </patternFill>
    </fill>
  </fills>
  <borders count="7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bottom/>
      <diagonal/>
    </border>
    <border>
      <left style="medium">
        <color indexed="64"/>
      </left>
      <right style="thin">
        <color auto="1"/>
      </right>
      <top style="thin">
        <color auto="1"/>
      </top>
      <bottom style="medium">
        <color indexed="64"/>
      </bottom>
      <diagonal/>
    </border>
    <border>
      <left style="thick">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style="medium">
        <color auto="1"/>
      </left>
      <right/>
      <top/>
      <bottom style="medium">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s>
  <cellStyleXfs count="48">
    <xf numFmtId="0" fontId="0" fillId="0" borderId="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20" fillId="0" borderId="0" applyNumberFormat="0" applyFill="0" applyBorder="0" applyAlignment="0" applyProtection="0">
      <alignment vertical="center"/>
    </xf>
    <xf numFmtId="0" fontId="21" fillId="32" borderId="40" applyNumberFormat="0" applyAlignment="0" applyProtection="0">
      <alignment vertical="center"/>
    </xf>
    <xf numFmtId="0" fontId="22" fillId="33" borderId="0" applyNumberFormat="0" applyBorder="0" applyAlignment="0" applyProtection="0">
      <alignment vertical="center"/>
    </xf>
    <xf numFmtId="0" fontId="23" fillId="0" borderId="0" applyNumberFormat="0" applyFill="0" applyBorder="0" applyAlignment="0" applyProtection="0">
      <alignment vertical="center"/>
    </xf>
    <xf numFmtId="0" fontId="18" fillId="4" borderId="41" applyNumberFormat="0" applyAlignment="0" applyProtection="0">
      <alignment vertical="center"/>
    </xf>
    <xf numFmtId="0" fontId="24" fillId="0" borderId="42" applyNumberFormat="0" applyFill="0" applyAlignment="0" applyProtection="0">
      <alignment vertical="center"/>
    </xf>
    <xf numFmtId="0" fontId="25" fillId="34" borderId="0" applyNumberFormat="0" applyBorder="0" applyAlignment="0" applyProtection="0">
      <alignment vertical="center"/>
    </xf>
    <xf numFmtId="0" fontId="26" fillId="35" borderId="43" applyNumberFormat="0" applyAlignment="0" applyProtection="0">
      <alignment vertical="center"/>
    </xf>
    <xf numFmtId="0" fontId="27" fillId="0" borderId="0" applyNumberFormat="0" applyFill="0" applyBorder="0" applyAlignment="0" applyProtection="0">
      <alignment vertical="center"/>
    </xf>
    <xf numFmtId="0" fontId="28" fillId="0" borderId="44" applyNumberFormat="0" applyFill="0" applyAlignment="0" applyProtection="0">
      <alignment vertical="center"/>
    </xf>
    <xf numFmtId="0" fontId="29" fillId="0" borderId="45" applyNumberFormat="0" applyFill="0" applyAlignment="0" applyProtection="0">
      <alignment vertical="center"/>
    </xf>
    <xf numFmtId="0" fontId="30" fillId="0" borderId="46" applyNumberFormat="0" applyFill="0" applyAlignment="0" applyProtection="0">
      <alignment vertical="center"/>
    </xf>
    <xf numFmtId="0" fontId="30" fillId="0" borderId="0" applyNumberFormat="0" applyFill="0" applyBorder="0" applyAlignment="0" applyProtection="0">
      <alignment vertical="center"/>
    </xf>
    <xf numFmtId="0" fontId="31" fillId="0" borderId="47" applyNumberFormat="0" applyFill="0" applyAlignment="0" applyProtection="0">
      <alignment vertical="center"/>
    </xf>
    <xf numFmtId="0" fontId="32" fillId="35" borderId="48" applyNumberFormat="0" applyAlignment="0" applyProtection="0">
      <alignment vertical="center"/>
    </xf>
    <xf numFmtId="0" fontId="33" fillId="0" borderId="0" applyNumberFormat="0" applyFill="0" applyBorder="0" applyAlignment="0" applyProtection="0">
      <alignment vertical="center"/>
    </xf>
    <xf numFmtId="0" fontId="34" fillId="2" borderId="43" applyNumberFormat="0" applyAlignment="0" applyProtection="0">
      <alignment vertical="center"/>
    </xf>
    <xf numFmtId="0" fontId="3" fillId="0" borderId="0">
      <alignment vertical="center"/>
    </xf>
    <xf numFmtId="0" fontId="18" fillId="0" borderId="0"/>
    <xf numFmtId="0" fontId="35" fillId="36" borderId="0" applyNumberFormat="0" applyBorder="0" applyAlignment="0" applyProtection="0">
      <alignment vertical="center"/>
    </xf>
    <xf numFmtId="0" fontId="41" fillId="0" borderId="0">
      <alignment vertical="center"/>
    </xf>
    <xf numFmtId="0" fontId="2" fillId="0" borderId="0">
      <alignment vertical="center"/>
    </xf>
    <xf numFmtId="0" fontId="1" fillId="0" borderId="0">
      <alignment vertical="center"/>
    </xf>
  </cellStyleXfs>
  <cellXfs count="519">
    <xf numFmtId="0" fontId="0" fillId="0" borderId="0" xfId="0">
      <alignment vertical="center"/>
    </xf>
    <xf numFmtId="0" fontId="3" fillId="0" borderId="0" xfId="42">
      <alignment vertical="center"/>
    </xf>
    <xf numFmtId="0" fontId="0" fillId="12" borderId="0" xfId="0" applyFill="1">
      <alignment vertical="center"/>
    </xf>
    <xf numFmtId="0" fontId="0" fillId="12" borderId="1" xfId="0" applyFill="1" applyBorder="1">
      <alignment vertical="center"/>
    </xf>
    <xf numFmtId="0" fontId="0" fillId="5" borderId="2" xfId="0" applyFill="1" applyBorder="1" applyAlignment="1">
      <alignment horizontal="center" vertical="center"/>
    </xf>
    <xf numFmtId="0" fontId="0" fillId="0" borderId="2" xfId="0" applyBorder="1" applyProtection="1">
      <alignment vertical="center"/>
      <protection locked="0"/>
    </xf>
    <xf numFmtId="0" fontId="10" fillId="12" borderId="0" xfId="0" applyFont="1" applyFill="1">
      <alignment vertical="center"/>
    </xf>
    <xf numFmtId="0" fontId="0" fillId="5" borderId="2" xfId="0" applyFill="1" applyBorder="1" applyAlignment="1">
      <alignment horizontal="center" vertical="center" wrapText="1"/>
    </xf>
    <xf numFmtId="0" fontId="0" fillId="0" borderId="3" xfId="0" applyBorder="1" applyProtection="1">
      <alignment vertical="center"/>
      <protection locked="0"/>
    </xf>
    <xf numFmtId="0" fontId="10" fillId="12" borderId="4" xfId="0" applyFont="1" applyFill="1" applyBorder="1">
      <alignment vertical="center"/>
    </xf>
    <xf numFmtId="0" fontId="0" fillId="12" borderId="0" xfId="0" applyFill="1" applyAlignment="1">
      <alignment horizontal="center" vertical="center"/>
    </xf>
    <xf numFmtId="0" fontId="0" fillId="12" borderId="5" xfId="0" applyFill="1" applyBorder="1">
      <alignment vertical="center"/>
    </xf>
    <xf numFmtId="0" fontId="0" fillId="12" borderId="6" xfId="0" applyFill="1" applyBorder="1" applyAlignment="1">
      <alignment horizontal="center" vertical="center"/>
    </xf>
    <xf numFmtId="0" fontId="0" fillId="6" borderId="2" xfId="0" applyFill="1" applyBorder="1" applyAlignment="1">
      <alignment horizontal="center" vertical="center"/>
    </xf>
    <xf numFmtId="0" fontId="0" fillId="5" borderId="7" xfId="0" applyFill="1" applyBorder="1" applyAlignment="1">
      <alignment horizontal="center" vertical="center"/>
    </xf>
    <xf numFmtId="0" fontId="0" fillId="0" borderId="7" xfId="0" applyBorder="1" applyProtection="1">
      <alignment vertical="center"/>
      <protection locked="0"/>
    </xf>
    <xf numFmtId="0" fontId="0" fillId="0" borderId="7" xfId="0" applyBorder="1" applyAlignment="1" applyProtection="1">
      <alignment vertical="center" shrinkToFit="1"/>
      <protection locked="0"/>
    </xf>
    <xf numFmtId="0" fontId="23" fillId="0" borderId="2" xfId="28" applyFill="1" applyBorder="1" applyAlignment="1" applyProtection="1">
      <alignment vertical="center" shrinkToFit="1"/>
      <protection locked="0"/>
    </xf>
    <xf numFmtId="0" fontId="0" fillId="3" borderId="2" xfId="0" applyFill="1" applyBorder="1" applyAlignment="1">
      <alignment horizontal="center" vertical="center"/>
    </xf>
    <xf numFmtId="0" fontId="0" fillId="0" borderId="3" xfId="0" applyBorder="1" applyAlignment="1" applyProtection="1">
      <alignment horizontal="center" vertical="center" shrinkToFit="1"/>
      <protection locked="0"/>
    </xf>
    <xf numFmtId="0" fontId="0" fillId="0" borderId="8" xfId="0" applyBorder="1" applyAlignment="1" applyProtection="1">
      <alignment vertical="center" shrinkToFit="1"/>
      <protection locked="0"/>
    </xf>
    <xf numFmtId="0" fontId="0" fillId="0" borderId="2" xfId="0" applyBorder="1" applyAlignment="1" applyProtection="1">
      <alignment vertical="center" shrinkToFit="1"/>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6" borderId="8" xfId="0" applyFont="1" applyFill="1" applyBorder="1" applyAlignment="1">
      <alignment horizontal="center" vertical="center"/>
    </xf>
    <xf numFmtId="0" fontId="6" fillId="6" borderId="8" xfId="0" applyFont="1" applyFill="1" applyBorder="1" applyAlignment="1">
      <alignment horizontal="center" vertical="center" shrinkToFit="1"/>
    </xf>
    <xf numFmtId="0" fontId="0" fillId="0" borderId="7" xfId="0" applyBorder="1" applyAlignment="1" applyProtection="1">
      <alignment horizontal="center" vertical="center" shrinkToFit="1"/>
      <protection locked="0"/>
    </xf>
    <xf numFmtId="0" fontId="6" fillId="0" borderId="2"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6" borderId="2" xfId="0" applyFont="1" applyFill="1" applyBorder="1" applyAlignment="1">
      <alignment horizontal="center" vertical="center"/>
    </xf>
    <xf numFmtId="0" fontId="6" fillId="6" borderId="2" xfId="0" applyFont="1" applyFill="1" applyBorder="1" applyAlignment="1">
      <alignment horizontal="center" vertical="center" shrinkToFit="1"/>
    </xf>
    <xf numFmtId="0" fontId="36" fillId="12" borderId="0" xfId="0" applyFont="1" applyFill="1">
      <alignment vertical="center"/>
    </xf>
    <xf numFmtId="0" fontId="0" fillId="12" borderId="0" xfId="0" applyFill="1" applyAlignment="1">
      <alignment horizontal="right" vertical="center"/>
    </xf>
    <xf numFmtId="0" fontId="0" fillId="3" borderId="2" xfId="0" applyFill="1" applyBorder="1" applyAlignment="1" applyProtection="1">
      <alignment horizontal="center" vertical="center"/>
      <protection locked="0"/>
    </xf>
    <xf numFmtId="0" fontId="0" fillId="3" borderId="2" xfId="0" applyFill="1" applyBorder="1" applyAlignment="1" applyProtection="1">
      <alignment horizontal="distributed" vertical="center" indent="2"/>
      <protection locked="0"/>
    </xf>
    <xf numFmtId="0" fontId="0" fillId="0" borderId="1" xfId="0" applyBorder="1" applyAlignment="1" applyProtection="1">
      <alignment vertical="center" shrinkToFit="1"/>
      <protection locked="0"/>
    </xf>
    <xf numFmtId="0" fontId="0" fillId="0" borderId="11" xfId="0" applyBorder="1" applyAlignment="1" applyProtection="1">
      <alignment vertical="center" shrinkToFit="1"/>
      <protection locked="0"/>
    </xf>
    <xf numFmtId="0" fontId="0" fillId="0" borderId="14" xfId="0" applyBorder="1" applyAlignment="1" applyProtection="1">
      <alignment horizontal="center" vertical="center" shrinkToFit="1"/>
      <protection locked="0"/>
    </xf>
    <xf numFmtId="0" fontId="0" fillId="0" borderId="15" xfId="0" applyBorder="1" applyAlignment="1" applyProtection="1">
      <alignment vertical="center" shrinkToFit="1"/>
      <protection locked="0"/>
    </xf>
    <xf numFmtId="0" fontId="0" fillId="0" borderId="14" xfId="0" applyBorder="1" applyAlignment="1" applyProtection="1">
      <alignment vertical="center" shrinkToFit="1"/>
      <protection locked="0"/>
    </xf>
    <xf numFmtId="0" fontId="0" fillId="0" borderId="12" xfId="0" applyBorder="1" applyAlignment="1" applyProtection="1">
      <alignment vertical="center" shrinkToFit="1"/>
      <protection locked="0"/>
    </xf>
    <xf numFmtId="0" fontId="7" fillId="0" borderId="0" xfId="0" applyFont="1" applyAlignment="1">
      <alignment horizontal="center" vertical="center"/>
    </xf>
    <xf numFmtId="0" fontId="7" fillId="0" borderId="0" xfId="0" applyFont="1">
      <alignment vertical="center"/>
    </xf>
    <xf numFmtId="0" fontId="15" fillId="0" borderId="0" xfId="0" applyFont="1">
      <alignment vertical="center"/>
    </xf>
    <xf numFmtId="0" fontId="5" fillId="0" borderId="0" xfId="0" applyFont="1">
      <alignment vertical="center"/>
    </xf>
    <xf numFmtId="0" fontId="0" fillId="0" borderId="0" xfId="0" applyAlignment="1">
      <alignment horizontal="center" vertical="center"/>
    </xf>
    <xf numFmtId="0" fontId="8" fillId="0" borderId="0" xfId="0" applyFont="1">
      <alignment vertical="center"/>
    </xf>
    <xf numFmtId="0" fontId="0" fillId="0" borderId="11" xfId="0" applyBorder="1">
      <alignment vertical="center"/>
    </xf>
    <xf numFmtId="0" fontId="0" fillId="0" borderId="5" xfId="0" applyBorder="1">
      <alignment vertical="center"/>
    </xf>
    <xf numFmtId="0" fontId="13" fillId="0" borderId="0" xfId="0" applyFont="1" applyAlignment="1">
      <alignment horizontal="center" vertical="center"/>
    </xf>
    <xf numFmtId="0" fontId="14" fillId="0" borderId="0" xfId="0" applyFont="1">
      <alignment vertical="center"/>
    </xf>
    <xf numFmtId="0" fontId="0" fillId="0" borderId="3" xfId="0" applyBorder="1" applyAlignment="1">
      <alignment horizontal="right" vertical="center" shrinkToFit="1"/>
    </xf>
    <xf numFmtId="0" fontId="3" fillId="0" borderId="11" xfId="0" applyFont="1" applyBorder="1">
      <alignment vertical="center"/>
    </xf>
    <xf numFmtId="0" fontId="3" fillId="0" borderId="9" xfId="0" applyFont="1" applyBorder="1">
      <alignment vertical="center"/>
    </xf>
    <xf numFmtId="0" fontId="0" fillId="0" borderId="0" xfId="0" applyAlignment="1">
      <alignment horizontal="left" vertical="center"/>
    </xf>
    <xf numFmtId="0" fontId="14" fillId="0" borderId="13" xfId="0" applyFont="1" applyBorder="1">
      <alignment vertical="center"/>
    </xf>
    <xf numFmtId="0" fontId="3" fillId="0" borderId="14" xfId="0" applyFont="1" applyBorder="1" applyAlignment="1">
      <alignment horizontal="right" vertical="center"/>
    </xf>
    <xf numFmtId="176" fontId="3" fillId="0" borderId="1" xfId="0" applyNumberFormat="1" applyFont="1" applyBorder="1" applyAlignment="1">
      <alignment horizontal="right" vertical="center"/>
    </xf>
    <xf numFmtId="0" fontId="0" fillId="0" borderId="1" xfId="0" applyBorder="1" applyAlignment="1">
      <alignment horizontal="right" vertical="center"/>
    </xf>
    <xf numFmtId="0" fontId="3" fillId="0" borderId="6" xfId="0" applyFont="1" applyBorder="1" applyAlignment="1">
      <alignment horizontal="right" vertical="center"/>
    </xf>
    <xf numFmtId="0" fontId="5" fillId="0" borderId="11"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center" vertical="center"/>
    </xf>
    <xf numFmtId="0" fontId="5" fillId="0" borderId="0" xfId="0" applyFont="1" applyAlignment="1" applyProtection="1">
      <alignment horizontal="center" vertical="center"/>
      <protection locked="0"/>
    </xf>
    <xf numFmtId="0" fontId="14" fillId="0" borderId="1" xfId="0" applyFont="1" applyBorder="1">
      <alignment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0" fillId="0" borderId="18" xfId="0" applyBorder="1" applyAlignment="1">
      <alignment vertical="center" shrinkToFit="1"/>
    </xf>
    <xf numFmtId="0" fontId="7" fillId="7" borderId="19" xfId="0" applyFont="1" applyFill="1" applyBorder="1" applyProtection="1">
      <alignment vertical="center"/>
      <protection locked="0"/>
    </xf>
    <xf numFmtId="0" fontId="14" fillId="0" borderId="20" xfId="0" applyFont="1" applyBorder="1" applyAlignment="1">
      <alignment horizontal="center" vertical="center"/>
    </xf>
    <xf numFmtId="0" fontId="0" fillId="0" borderId="21" xfId="0" applyBorder="1" applyAlignment="1" applyProtection="1">
      <alignment vertical="center" shrinkToFit="1"/>
      <protection locked="0"/>
    </xf>
    <xf numFmtId="0" fontId="0" fillId="0" borderId="22" xfId="0" applyBorder="1" applyAlignment="1" applyProtection="1">
      <alignment vertical="center" shrinkToFit="1"/>
      <protection locked="0"/>
    </xf>
    <xf numFmtId="0" fontId="37" fillId="0" borderId="22" xfId="0" applyFont="1" applyBorder="1" applyAlignment="1" applyProtection="1">
      <alignment vertical="center" shrinkToFit="1"/>
      <protection locked="0"/>
    </xf>
    <xf numFmtId="0" fontId="0" fillId="0" borderId="22" xfId="0" applyBorder="1" applyAlignment="1">
      <alignment vertical="center" shrinkToFit="1"/>
    </xf>
    <xf numFmtId="0" fontId="0" fillId="0" borderId="23" xfId="0" applyBorder="1" applyAlignment="1">
      <alignment vertical="center" shrinkToFit="1"/>
    </xf>
    <xf numFmtId="0" fontId="16" fillId="0" borderId="0" xfId="0" applyFont="1">
      <alignment vertical="center"/>
    </xf>
    <xf numFmtId="0" fontId="40" fillId="0" borderId="0" xfId="0" applyFont="1" applyAlignment="1" applyProtection="1">
      <alignment horizontal="center" vertical="center" shrinkToFit="1"/>
      <protection locked="0"/>
    </xf>
    <xf numFmtId="0" fontId="5" fillId="0" borderId="11" xfId="0" applyFont="1" applyBorder="1" applyAlignment="1">
      <alignment vertical="center" wrapText="1"/>
    </xf>
    <xf numFmtId="0" fontId="5" fillId="0" borderId="38" xfId="0" applyFont="1" applyBorder="1" applyAlignment="1">
      <alignment vertical="center" wrapText="1"/>
    </xf>
    <xf numFmtId="0" fontId="5" fillId="0" borderId="38" xfId="0" applyFont="1" applyBorder="1" applyAlignment="1">
      <alignment horizontal="right" vertical="center" wrapText="1"/>
    </xf>
    <xf numFmtId="0" fontId="5" fillId="0" borderId="38" xfId="0" applyFont="1" applyBorder="1" applyAlignment="1">
      <alignment horizontal="center" vertical="center" wrapText="1"/>
    </xf>
    <xf numFmtId="0" fontId="40" fillId="0" borderId="38" xfId="0" applyFont="1" applyBorder="1" applyAlignment="1" applyProtection="1">
      <alignment vertical="center" shrinkToFit="1"/>
      <protection locked="0"/>
    </xf>
    <xf numFmtId="0" fontId="40" fillId="0" borderId="39" xfId="0" applyFont="1" applyBorder="1" applyAlignment="1" applyProtection="1">
      <alignment vertical="center" shrinkToFit="1"/>
      <protection locked="0"/>
    </xf>
    <xf numFmtId="0" fontId="12" fillId="0" borderId="11" xfId="0" applyFont="1" applyBorder="1" applyAlignment="1">
      <alignment vertical="center" shrinkToFit="1"/>
    </xf>
    <xf numFmtId="0" fontId="39" fillId="0" borderId="11" xfId="0" applyFont="1" applyBorder="1" applyAlignment="1" applyProtection="1">
      <alignment horizontal="center" vertical="center" shrinkToFit="1"/>
      <protection locked="0"/>
    </xf>
    <xf numFmtId="0" fontId="39" fillId="0" borderId="0" xfId="0" applyFont="1" applyAlignment="1" applyProtection="1">
      <alignment horizontal="center" vertical="center" shrinkToFit="1"/>
      <protection locked="0"/>
    </xf>
    <xf numFmtId="0" fontId="39" fillId="0" borderId="53" xfId="0" applyFont="1" applyBorder="1" applyAlignment="1" applyProtection="1">
      <alignment horizontal="center" vertical="center" shrinkToFit="1"/>
      <protection locked="0"/>
    </xf>
    <xf numFmtId="0" fontId="5" fillId="0" borderId="0" xfId="0" applyFont="1" applyAlignment="1">
      <alignment vertical="center" wrapText="1"/>
    </xf>
    <xf numFmtId="0" fontId="5" fillId="0" borderId="0" xfId="0" applyFont="1" applyAlignment="1">
      <alignment horizontal="center" vertical="center" wrapText="1"/>
    </xf>
    <xf numFmtId="0" fontId="5" fillId="0" borderId="0" xfId="0" applyFont="1" applyAlignment="1">
      <alignment horizontal="right" vertical="center" wrapText="1"/>
    </xf>
    <xf numFmtId="0" fontId="40" fillId="0" borderId="0" xfId="0" applyFont="1" applyAlignment="1" applyProtection="1">
      <alignment vertical="center" shrinkToFit="1"/>
      <protection locked="0"/>
    </xf>
    <xf numFmtId="0" fontId="40" fillId="0" borderId="53" xfId="0" applyFont="1" applyBorder="1" applyAlignment="1" applyProtection="1">
      <alignment vertical="center" shrinkToFit="1"/>
      <protection locked="0"/>
    </xf>
    <xf numFmtId="0" fontId="0" fillId="0" borderId="50" xfId="0" applyBorder="1" applyAlignment="1" applyProtection="1">
      <alignment vertical="center" shrinkToFit="1"/>
      <protection locked="0"/>
    </xf>
    <xf numFmtId="0" fontId="0" fillId="0" borderId="51" xfId="0" applyBorder="1" applyAlignment="1" applyProtection="1">
      <alignment vertical="center" shrinkToFit="1"/>
      <protection locked="0"/>
    </xf>
    <xf numFmtId="0" fontId="37" fillId="0" borderId="51" xfId="0" applyFont="1" applyBorder="1" applyAlignment="1" applyProtection="1">
      <alignment vertical="center" shrinkToFit="1"/>
      <protection locked="0"/>
    </xf>
    <xf numFmtId="0" fontId="0" fillId="0" borderId="51" xfId="0" applyBorder="1" applyAlignment="1">
      <alignment vertical="center" shrinkToFit="1"/>
    </xf>
    <xf numFmtId="0" fontId="5" fillId="0" borderId="38" xfId="0" applyFont="1" applyBorder="1" applyAlignment="1">
      <alignment horizontal="center" vertical="top" wrapText="1"/>
    </xf>
    <xf numFmtId="0" fontId="39" fillId="0" borderId="38" xfId="0" applyFont="1" applyBorder="1" applyAlignment="1" applyProtection="1">
      <alignment horizontal="center" vertical="center" shrinkToFit="1"/>
      <protection locked="0"/>
    </xf>
    <xf numFmtId="0" fontId="12" fillId="0" borderId="38" xfId="0" applyFont="1" applyBorder="1" applyAlignment="1">
      <alignment horizontal="center" vertical="center" wrapText="1"/>
    </xf>
    <xf numFmtId="0" fontId="0" fillId="0" borderId="0" xfId="0" applyAlignment="1">
      <alignment horizontal="center" vertical="center"/>
    </xf>
    <xf numFmtId="0" fontId="0" fillId="0" borderId="6" xfId="0" applyBorder="1" applyAlignment="1">
      <alignment horizontal="center" vertical="center"/>
    </xf>
    <xf numFmtId="0" fontId="0" fillId="12" borderId="0" xfId="0" applyFill="1" applyBorder="1">
      <alignment vertical="center"/>
    </xf>
    <xf numFmtId="0" fontId="70" fillId="0" borderId="0" xfId="46" applyFont="1" applyAlignment="1"/>
    <xf numFmtId="0" fontId="72" fillId="0" borderId="0" xfId="46" applyFont="1" applyAlignment="1">
      <alignment horizontal="center"/>
    </xf>
    <xf numFmtId="0" fontId="73" fillId="0" borderId="0" xfId="46" applyFont="1" applyAlignment="1"/>
    <xf numFmtId="0" fontId="72" fillId="0" borderId="0" xfId="46" applyFont="1" applyAlignment="1"/>
    <xf numFmtId="0" fontId="72" fillId="0" borderId="0" xfId="46" applyFont="1" applyAlignment="1">
      <alignment horizontal="right"/>
    </xf>
    <xf numFmtId="0" fontId="75" fillId="0" borderId="19" xfId="46" applyFont="1" applyBorder="1" applyAlignment="1">
      <alignment horizontal="center" shrinkToFit="1"/>
    </xf>
    <xf numFmtId="0" fontId="76" fillId="0" borderId="0" xfId="46" applyFont="1" applyAlignment="1"/>
    <xf numFmtId="0" fontId="75" fillId="0" borderId="0" xfId="46" applyFont="1" applyAlignment="1">
      <alignment horizontal="center" shrinkToFit="1"/>
    </xf>
    <xf numFmtId="0" fontId="73" fillId="0" borderId="1" xfId="46" applyFont="1" applyBorder="1" applyAlignment="1">
      <alignment horizontal="center"/>
    </xf>
    <xf numFmtId="0" fontId="72" fillId="0" borderId="0" xfId="46" applyFont="1" applyAlignment="1">
      <alignment horizontal="center" shrinkToFit="1"/>
    </xf>
    <xf numFmtId="0" fontId="73" fillId="0" borderId="0" xfId="46" applyFont="1" applyAlignment="1">
      <alignment horizontal="center"/>
    </xf>
    <xf numFmtId="0" fontId="73" fillId="0" borderId="49" xfId="46" applyFont="1" applyBorder="1" applyAlignment="1">
      <alignment horizontal="center" vertical="center"/>
    </xf>
    <xf numFmtId="0" fontId="73" fillId="0" borderId="0" xfId="46" applyFont="1" applyAlignment="1">
      <alignment vertical="center"/>
    </xf>
    <xf numFmtId="0" fontId="77" fillId="0" borderId="49" xfId="46" applyFont="1" applyBorder="1" applyAlignment="1" applyProtection="1">
      <alignment horizontal="center"/>
      <protection locked="0"/>
    </xf>
    <xf numFmtId="0" fontId="0" fillId="0" borderId="0" xfId="0" applyAlignment="1"/>
    <xf numFmtId="0" fontId="80" fillId="0" borderId="0" xfId="0" applyFont="1" applyAlignment="1"/>
    <xf numFmtId="0" fontId="0" fillId="0" borderId="55" xfId="0" applyBorder="1" applyAlignment="1">
      <alignment horizontal="center" vertical="center"/>
    </xf>
    <xf numFmtId="0" fontId="0" fillId="0" borderId="56" xfId="0" applyBorder="1" applyAlignment="1">
      <alignment horizontal="center" vertical="center"/>
    </xf>
    <xf numFmtId="0" fontId="1" fillId="0" borderId="0" xfId="47" applyFont="1">
      <alignment vertical="center"/>
    </xf>
    <xf numFmtId="0" fontId="1" fillId="0" borderId="0" xfId="47">
      <alignment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xf numFmtId="0" fontId="0" fillId="0" borderId="64" xfId="0" applyBorder="1" applyAlignment="1">
      <alignment horizontal="center" vertical="center"/>
    </xf>
    <xf numFmtId="0" fontId="41" fillId="0" borderId="0" xfId="27" applyFont="1" applyFill="1" applyAlignment="1"/>
    <xf numFmtId="0" fontId="41" fillId="0" borderId="0" xfId="0" applyFont="1" applyAlignment="1"/>
    <xf numFmtId="0" fontId="0" fillId="0" borderId="17" xfId="0" applyBorder="1" applyAlignment="1">
      <alignment horizontal="center" vertical="center"/>
    </xf>
    <xf numFmtId="0" fontId="0" fillId="0" borderId="60" xfId="0" applyBorder="1" applyAlignment="1">
      <alignment horizontal="center" vertical="center"/>
    </xf>
    <xf numFmtId="0" fontId="0" fillId="0" borderId="69" xfId="0" applyBorder="1" applyAlignment="1">
      <alignment horizontal="center" vertical="center"/>
    </xf>
    <xf numFmtId="0" fontId="0" fillId="0" borderId="52" xfId="0" applyBorder="1" applyAlignment="1">
      <alignment horizontal="center" vertical="center"/>
    </xf>
    <xf numFmtId="0" fontId="81" fillId="0" borderId="15" xfId="0" applyFont="1" applyFill="1" applyBorder="1" applyAlignment="1" applyProtection="1">
      <alignment vertical="center" shrinkToFit="1"/>
      <protection locked="0"/>
    </xf>
    <xf numFmtId="0" fontId="0" fillId="0" borderId="15" xfId="0" applyFill="1" applyBorder="1" applyAlignment="1" applyProtection="1">
      <alignment vertical="center" shrinkToFit="1"/>
      <protection locked="0"/>
    </xf>
    <xf numFmtId="0" fontId="0" fillId="0" borderId="15" xfId="0" applyFill="1" applyBorder="1" applyAlignment="1" applyProtection="1">
      <alignment horizontal="center" vertical="center"/>
      <protection locked="0"/>
    </xf>
    <xf numFmtId="0" fontId="0" fillId="0" borderId="65" xfId="0" applyFill="1" applyBorder="1" applyAlignment="1" applyProtection="1">
      <alignment horizontal="center" vertical="center"/>
      <protection locked="0"/>
    </xf>
    <xf numFmtId="0" fontId="81" fillId="0" borderId="49" xfId="0" applyFont="1" applyFill="1" applyBorder="1" applyAlignment="1" applyProtection="1">
      <alignment vertical="center" shrinkToFit="1"/>
      <protection locked="0"/>
    </xf>
    <xf numFmtId="0" fontId="0" fillId="0" borderId="49" xfId="0" applyFill="1" applyBorder="1" applyAlignment="1" applyProtection="1">
      <alignment vertical="center" shrinkToFit="1"/>
      <protection locked="0"/>
    </xf>
    <xf numFmtId="0" fontId="0" fillId="0" borderId="49" xfId="0" applyFill="1" applyBorder="1" applyAlignment="1" applyProtection="1">
      <alignment horizontal="center" vertical="center"/>
      <protection locked="0"/>
    </xf>
    <xf numFmtId="0" fontId="0" fillId="0" borderId="66" xfId="0" applyFill="1" applyBorder="1" applyAlignment="1" applyProtection="1">
      <alignment horizontal="center" vertical="center"/>
      <protection locked="0"/>
    </xf>
    <xf numFmtId="0" fontId="81" fillId="0" borderId="67" xfId="0" applyFont="1" applyFill="1" applyBorder="1" applyAlignment="1" applyProtection="1">
      <alignment vertical="center" shrinkToFit="1"/>
      <protection locked="0"/>
    </xf>
    <xf numFmtId="0" fontId="0" fillId="0" borderId="67" xfId="0" applyFill="1" applyBorder="1" applyAlignment="1" applyProtection="1">
      <alignment vertical="center" shrinkToFit="1"/>
      <protection locked="0"/>
    </xf>
    <xf numFmtId="0" fontId="0" fillId="0" borderId="67" xfId="0" applyFill="1" applyBorder="1" applyAlignment="1" applyProtection="1">
      <alignment horizontal="center" vertical="center"/>
      <protection locked="0"/>
    </xf>
    <xf numFmtId="0" fontId="0" fillId="0" borderId="68" xfId="0" applyFill="1" applyBorder="1" applyAlignment="1" applyProtection="1">
      <alignment horizontal="center" vertical="center"/>
      <protection locked="0"/>
    </xf>
    <xf numFmtId="0" fontId="0" fillId="6" borderId="50" xfId="0" applyFill="1" applyBorder="1" applyAlignment="1">
      <alignment horizontal="center" vertical="center"/>
    </xf>
    <xf numFmtId="0" fontId="0" fillId="6" borderId="5" xfId="0" applyFill="1" applyBorder="1" applyAlignment="1">
      <alignment horizontal="center" vertical="center"/>
    </xf>
    <xf numFmtId="0" fontId="0" fillId="6" borderId="2" xfId="0" applyFill="1" applyBorder="1" applyAlignment="1">
      <alignment horizontal="center" vertical="center"/>
    </xf>
    <xf numFmtId="0" fontId="0" fillId="38" borderId="50" xfId="0" applyFill="1" applyBorder="1" applyAlignment="1">
      <alignment horizontal="center" vertical="center"/>
    </xf>
    <xf numFmtId="0" fontId="0" fillId="0" borderId="11" xfId="0" applyBorder="1" applyAlignment="1" applyProtection="1">
      <alignment horizontal="left" vertical="center" shrinkToFit="1"/>
      <protection locked="0"/>
    </xf>
    <xf numFmtId="0" fontId="82" fillId="39" borderId="0" xfId="42" applyFont="1" applyFill="1" applyAlignment="1"/>
    <xf numFmtId="0" fontId="82" fillId="40" borderId="0" xfId="42" applyFont="1" applyFill="1" applyAlignment="1"/>
    <xf numFmtId="0" fontId="82" fillId="40" borderId="0" xfId="42" applyFont="1" applyFill="1">
      <alignment vertical="center"/>
    </xf>
    <xf numFmtId="0" fontId="83" fillId="41" borderId="0" xfId="42" applyFont="1" applyFill="1" applyAlignment="1">
      <alignment horizontal="centerContinuous" vertical="center" shrinkToFit="1"/>
    </xf>
    <xf numFmtId="0" fontId="84" fillId="41" borderId="0" xfId="42" applyFont="1" applyFill="1" applyAlignment="1">
      <alignment horizontal="centerContinuous" vertical="center" shrinkToFit="1"/>
    </xf>
    <xf numFmtId="0" fontId="84" fillId="41" borderId="0" xfId="42" applyFont="1" applyFill="1" applyAlignment="1">
      <alignment horizontal="right" vertical="center"/>
    </xf>
    <xf numFmtId="0" fontId="83" fillId="41" borderId="0" xfId="42" applyFont="1" applyFill="1">
      <alignment vertical="center"/>
    </xf>
    <xf numFmtId="0" fontId="82" fillId="41" borderId="0" xfId="42" applyFont="1" applyFill="1" applyAlignment="1"/>
    <xf numFmtId="0" fontId="83" fillId="41" borderId="0" xfId="42" applyFont="1" applyFill="1" applyAlignment="1">
      <alignment horizontal="left"/>
    </xf>
    <xf numFmtId="0" fontId="82" fillId="39" borderId="0" xfId="42" applyFont="1" applyFill="1">
      <alignment vertical="center"/>
    </xf>
    <xf numFmtId="0" fontId="82" fillId="41" borderId="8" xfId="42" applyFont="1" applyFill="1" applyBorder="1" applyAlignment="1">
      <alignment horizontal="center" vertical="center" wrapText="1"/>
    </xf>
    <xf numFmtId="0" fontId="85" fillId="41" borderId="49" xfId="42" applyFont="1" applyFill="1" applyBorder="1" applyAlignment="1">
      <alignment horizontal="center" vertical="center" shrinkToFit="1"/>
    </xf>
    <xf numFmtId="0" fontId="82" fillId="41" borderId="8" xfId="42" applyFont="1" applyFill="1" applyBorder="1" applyAlignment="1" applyProtection="1">
      <alignment horizontal="center" vertical="center"/>
      <protection locked="0"/>
    </xf>
    <xf numFmtId="0" fontId="82" fillId="41" borderId="49" xfId="42" applyFont="1" applyFill="1" applyBorder="1" applyAlignment="1" applyProtection="1">
      <alignment horizontal="center" vertical="center"/>
      <protection locked="0"/>
    </xf>
    <xf numFmtId="0" fontId="82" fillId="41" borderId="0" xfId="42" applyFont="1" applyFill="1">
      <alignment vertical="center"/>
    </xf>
    <xf numFmtId="0" fontId="84" fillId="41" borderId="0" xfId="42" applyFont="1" applyFill="1">
      <alignment vertical="center"/>
    </xf>
    <xf numFmtId="0" fontId="84" fillId="0" borderId="0" xfId="42" applyFont="1" applyAlignment="1" applyProtection="1">
      <protection locked="0"/>
    </xf>
    <xf numFmtId="0" fontId="82" fillId="39" borderId="11" xfId="42" applyFont="1" applyFill="1" applyBorder="1">
      <alignment vertical="center"/>
    </xf>
    <xf numFmtId="0" fontId="82" fillId="39" borderId="0" xfId="42" applyFont="1" applyFill="1" applyBorder="1">
      <alignment vertical="center"/>
    </xf>
    <xf numFmtId="0" fontId="82" fillId="41" borderId="8" xfId="42" applyFont="1" applyFill="1" applyBorder="1" applyAlignment="1">
      <alignment horizontal="center" vertical="center"/>
    </xf>
    <xf numFmtId="0" fontId="85" fillId="41" borderId="15" xfId="42" applyFont="1" applyFill="1" applyBorder="1" applyAlignment="1">
      <alignment horizontal="center" vertical="center" shrinkToFit="1"/>
    </xf>
    <xf numFmtId="0" fontId="87" fillId="0" borderId="0" xfId="0" applyFont="1">
      <alignment vertical="center"/>
    </xf>
    <xf numFmtId="0" fontId="88" fillId="0" borderId="0" xfId="0" applyFont="1" applyAlignment="1">
      <alignment horizontal="center" vertical="center"/>
    </xf>
    <xf numFmtId="0" fontId="89" fillId="0" borderId="0" xfId="0" applyFont="1">
      <alignment vertical="center"/>
    </xf>
    <xf numFmtId="0" fontId="0" fillId="0" borderId="49" xfId="0" applyBorder="1">
      <alignment vertical="center"/>
    </xf>
    <xf numFmtId="0" fontId="0" fillId="0" borderId="0" xfId="0" applyAlignment="1">
      <alignment horizontal="right" vertical="center"/>
    </xf>
    <xf numFmtId="0" fontId="0" fillId="0" borderId="50" xfId="0" applyBorder="1">
      <alignment vertical="center"/>
    </xf>
    <xf numFmtId="0" fontId="0" fillId="0" borderId="51" xfId="0" applyBorder="1">
      <alignment vertical="center"/>
    </xf>
    <xf numFmtId="0" fontId="0" fillId="0" borderId="52" xfId="0" applyBorder="1">
      <alignment vertical="center"/>
    </xf>
    <xf numFmtId="0" fontId="0" fillId="39" borderId="0" xfId="0" applyFill="1">
      <alignment vertical="center"/>
    </xf>
    <xf numFmtId="0" fontId="0" fillId="38" borderId="2" xfId="0" applyFill="1" applyBorder="1" applyAlignment="1">
      <alignment horizontal="center" vertical="center"/>
    </xf>
    <xf numFmtId="0" fontId="0" fillId="38" borderId="49" xfId="0" applyFill="1" applyBorder="1">
      <alignment vertical="center"/>
    </xf>
    <xf numFmtId="0" fontId="0" fillId="0" borderId="49" xfId="0" applyFill="1" applyBorder="1">
      <alignment vertical="center"/>
    </xf>
    <xf numFmtId="0" fontId="90" fillId="12" borderId="0" xfId="0" applyFont="1" applyFill="1">
      <alignment vertical="center"/>
    </xf>
    <xf numFmtId="0" fontId="0" fillId="0" borderId="49" xfId="0" applyBorder="1" applyAlignment="1" applyProtection="1">
      <alignment vertical="center" shrinkToFit="1"/>
      <protection locked="0"/>
    </xf>
    <xf numFmtId="0" fontId="0" fillId="6" borderId="49" xfId="0" applyFill="1" applyBorder="1" applyAlignment="1">
      <alignment horizontal="center" vertical="center"/>
    </xf>
    <xf numFmtId="0" fontId="0" fillId="0" borderId="49" xfId="0" applyBorder="1" applyAlignment="1" applyProtection="1">
      <alignment horizontal="center" vertical="center" shrinkToFit="1"/>
      <protection locked="0"/>
    </xf>
    <xf numFmtId="0" fontId="91" fillId="12" borderId="0" xfId="0" applyFont="1" applyFill="1">
      <alignment vertical="center"/>
    </xf>
    <xf numFmtId="0" fontId="0" fillId="42" borderId="0" xfId="0" applyFill="1">
      <alignment vertical="center"/>
    </xf>
    <xf numFmtId="0" fontId="10" fillId="42" borderId="0" xfId="0" applyFont="1" applyFill="1">
      <alignment vertical="center"/>
    </xf>
    <xf numFmtId="0" fontId="90" fillId="42" borderId="0" xfId="0" applyFont="1" applyFill="1">
      <alignment vertical="center"/>
    </xf>
    <xf numFmtId="0" fontId="0" fillId="38" borderId="2" xfId="0" applyFill="1" applyBorder="1" applyAlignment="1" applyProtection="1">
      <alignment horizontal="center" vertical="center"/>
      <protection locked="0"/>
    </xf>
    <xf numFmtId="0" fontId="0" fillId="38" borderId="2" xfId="0" applyFill="1" applyBorder="1" applyAlignment="1" applyProtection="1">
      <alignment horizontal="distributed" vertical="center" indent="2"/>
      <protection locked="0"/>
    </xf>
    <xf numFmtId="0" fontId="0" fillId="38" borderId="0" xfId="0" applyFill="1" applyAlignment="1" applyProtection="1">
      <alignment horizontal="center" vertical="center" shrinkToFit="1"/>
      <protection locked="0"/>
    </xf>
    <xf numFmtId="0" fontId="0" fillId="38" borderId="8" xfId="0" applyFill="1" applyBorder="1" applyAlignment="1" applyProtection="1">
      <alignment vertical="center" shrinkToFit="1"/>
      <protection locked="0"/>
    </xf>
    <xf numFmtId="0" fontId="0" fillId="38" borderId="1" xfId="0" applyFill="1" applyBorder="1" applyAlignment="1" applyProtection="1">
      <alignment vertical="center" shrinkToFit="1"/>
      <protection locked="0"/>
    </xf>
    <xf numFmtId="0" fontId="0" fillId="38" borderId="50" xfId="0" applyFill="1" applyBorder="1" applyAlignment="1" applyProtection="1">
      <alignment vertical="center" shrinkToFit="1"/>
      <protection locked="0"/>
    </xf>
    <xf numFmtId="0" fontId="0" fillId="38" borderId="49" xfId="0" applyFill="1" applyBorder="1" applyAlignment="1" applyProtection="1">
      <alignment vertical="center" shrinkToFit="1"/>
      <protection locked="0"/>
    </xf>
    <xf numFmtId="0" fontId="6" fillId="38" borderId="2" xfId="0" applyFont="1" applyFill="1" applyBorder="1" applyAlignment="1">
      <alignment horizontal="center" vertical="center"/>
    </xf>
    <xf numFmtId="0" fontId="6" fillId="38" borderId="2" xfId="0" applyFont="1" applyFill="1" applyBorder="1" applyAlignment="1" applyProtection="1">
      <alignment horizontal="center" vertical="center"/>
      <protection locked="0"/>
    </xf>
    <xf numFmtId="0" fontId="6" fillId="38" borderId="2" xfId="0" applyFont="1" applyFill="1" applyBorder="1" applyAlignment="1">
      <alignment horizontal="center" vertical="center" shrinkToFit="1"/>
    </xf>
    <xf numFmtId="0" fontId="90" fillId="12" borderId="0" xfId="0" applyFont="1" applyFill="1" applyAlignment="1">
      <alignment horizontal="center" vertical="center"/>
    </xf>
    <xf numFmtId="0" fontId="90" fillId="12" borderId="0" xfId="0" applyFont="1" applyFill="1" applyAlignment="1">
      <alignment horizontal="left" vertical="center"/>
    </xf>
    <xf numFmtId="0" fontId="0" fillId="38" borderId="49" xfId="0" applyFill="1" applyBorder="1" applyAlignment="1">
      <alignment horizontal="center" vertical="center" shrinkToFit="1"/>
    </xf>
    <xf numFmtId="0" fontId="7" fillId="0" borderId="0" xfId="0" applyFont="1" applyAlignment="1">
      <alignment horizontal="center" vertical="center"/>
    </xf>
    <xf numFmtId="0" fontId="13" fillId="0" borderId="0" xfId="0" applyFont="1" applyAlignment="1">
      <alignment horizontal="center" vertical="center"/>
    </xf>
    <xf numFmtId="0" fontId="5" fillId="0" borderId="0" xfId="0" applyFont="1" applyAlignment="1">
      <alignment horizontal="center" vertical="center" wrapText="1"/>
    </xf>
    <xf numFmtId="0" fontId="14" fillId="0" borderId="17" xfId="0" applyFont="1" applyBorder="1" applyAlignment="1">
      <alignment horizontal="center" vertical="center"/>
    </xf>
    <xf numFmtId="0" fontId="0" fillId="5" borderId="7" xfId="0" applyFill="1" applyBorder="1" applyAlignment="1">
      <alignment horizontal="center" vertical="center" shrinkToFit="1"/>
    </xf>
    <xf numFmtId="0" fontId="79" fillId="0" borderId="49" xfId="43" applyFont="1" applyBorder="1" applyAlignment="1" applyProtection="1">
      <alignment horizontal="center" vertical="center" shrinkToFit="1"/>
      <protection locked="0"/>
    </xf>
    <xf numFmtId="0" fontId="73" fillId="0" borderId="49" xfId="46" applyFont="1" applyBorder="1" applyAlignment="1">
      <alignment horizontal="center" vertical="center" shrinkToFit="1"/>
    </xf>
    <xf numFmtId="0" fontId="0" fillId="3" borderId="2" xfId="0" applyFill="1" applyBorder="1" applyAlignment="1" applyProtection="1">
      <alignment horizontal="left" vertical="center" indent="2"/>
      <protection locked="0"/>
    </xf>
    <xf numFmtId="0" fontId="0" fillId="0" borderId="0" xfId="0" applyAlignment="1" applyProtection="1">
      <alignment horizontal="left" vertical="center" shrinkToFit="1"/>
      <protection locked="0"/>
    </xf>
    <xf numFmtId="0" fontId="0" fillId="0" borderId="8" xfId="0"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0" fillId="0" borderId="50" xfId="0" applyBorder="1" applyAlignment="1" applyProtection="1">
      <alignment horizontal="left" vertical="center" shrinkToFit="1"/>
      <protection locked="0"/>
    </xf>
    <xf numFmtId="0" fontId="0" fillId="0" borderId="3" xfId="0"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0" fillId="0" borderId="2" xfId="0" applyBorder="1" applyAlignment="1" applyProtection="1">
      <alignment horizontal="left" vertical="center" shrinkToFit="1"/>
      <protection locked="0"/>
    </xf>
    <xf numFmtId="0" fontId="0" fillId="0" borderId="14" xfId="0" applyBorder="1" applyAlignment="1" applyProtection="1">
      <alignment horizontal="left" vertical="center" shrinkToFit="1"/>
      <protection locked="0"/>
    </xf>
    <xf numFmtId="0" fontId="0" fillId="0" borderId="15" xfId="0" applyBorder="1" applyAlignment="1" applyProtection="1">
      <alignment horizontal="left" vertical="center" shrinkToFit="1"/>
      <protection locked="0"/>
    </xf>
    <xf numFmtId="0" fontId="0" fillId="0" borderId="12" xfId="0" applyBorder="1" applyAlignment="1" applyProtection="1">
      <alignment horizontal="left" vertical="center" shrinkToFit="1"/>
      <protection locked="0"/>
    </xf>
    <xf numFmtId="0" fontId="0" fillId="38" borderId="5" xfId="0" applyFill="1" applyBorder="1" applyAlignment="1">
      <alignment horizontal="center" vertical="center"/>
    </xf>
    <xf numFmtId="0" fontId="0" fillId="38" borderId="0" xfId="0" applyFill="1" applyAlignment="1" applyProtection="1">
      <alignment horizontal="left" vertical="center" shrinkToFit="1"/>
      <protection locked="0"/>
    </xf>
    <xf numFmtId="0" fontId="0" fillId="38" borderId="8" xfId="0" applyFill="1" applyBorder="1" applyAlignment="1" applyProtection="1">
      <alignment horizontal="left" vertical="center" shrinkToFit="1"/>
      <protection locked="0"/>
    </xf>
    <xf numFmtId="0" fontId="0" fillId="38" borderId="1" xfId="0" applyFill="1" applyBorder="1" applyAlignment="1" applyProtection="1">
      <alignment horizontal="left" vertical="center" shrinkToFit="1"/>
      <protection locked="0"/>
    </xf>
    <xf numFmtId="0" fontId="0" fillId="38" borderId="50" xfId="0" applyFill="1" applyBorder="1" applyAlignment="1" applyProtection="1">
      <alignment horizontal="left" vertical="center" shrinkToFit="1"/>
      <protection locked="0"/>
    </xf>
    <xf numFmtId="0" fontId="0" fillId="38" borderId="3" xfId="0" applyFill="1" applyBorder="1" applyAlignment="1" applyProtection="1">
      <alignment horizontal="left" vertical="center" shrinkToFit="1"/>
      <protection locked="0"/>
    </xf>
    <xf numFmtId="0" fontId="0" fillId="38" borderId="2" xfId="0" applyFill="1" applyBorder="1" applyAlignment="1" applyProtection="1">
      <alignment vertical="center"/>
      <protection locked="0"/>
    </xf>
    <xf numFmtId="0" fontId="6" fillId="0" borderId="8" xfId="0" applyFont="1" applyFill="1" applyBorder="1" applyAlignment="1" applyProtection="1">
      <alignment horizontal="center" vertical="center"/>
      <protection locked="0"/>
    </xf>
    <xf numFmtId="0" fontId="6" fillId="0" borderId="2" xfId="0" applyFont="1" applyFill="1" applyBorder="1" applyAlignment="1" applyProtection="1">
      <alignment horizontal="center" vertical="center"/>
      <protection locked="0"/>
    </xf>
    <xf numFmtId="0" fontId="0" fillId="6" borderId="2" xfId="0" applyFill="1" applyBorder="1" applyAlignment="1">
      <alignment horizontal="center" vertical="center" shrinkToFit="1"/>
    </xf>
    <xf numFmtId="0" fontId="0" fillId="0" borderId="49" xfId="0"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50" xfId="0" applyFill="1" applyBorder="1" applyAlignment="1" applyProtection="1">
      <alignment horizontal="left" vertical="center" shrinkToFit="1"/>
      <protection locked="0"/>
    </xf>
    <xf numFmtId="0" fontId="0" fillId="38" borderId="8" xfId="0" applyFill="1" applyBorder="1" applyAlignment="1" applyProtection="1">
      <alignment vertical="center"/>
      <protection locked="0"/>
    </xf>
    <xf numFmtId="0" fontId="0" fillId="38" borderId="0" xfId="0" applyFill="1" applyBorder="1" applyAlignment="1" applyProtection="1">
      <alignment horizontal="left" vertical="center" shrinkToFit="1"/>
      <protection locked="0"/>
    </xf>
    <xf numFmtId="0" fontId="0" fillId="0" borderId="49" xfId="0" applyFill="1" applyBorder="1" applyAlignment="1" applyProtection="1">
      <alignment vertical="center"/>
      <protection locked="0"/>
    </xf>
    <xf numFmtId="0" fontId="0" fillId="0" borderId="51" xfId="0" applyFill="1" applyBorder="1" applyAlignment="1" applyProtection="1">
      <alignment horizontal="left" vertical="center" shrinkToFit="1"/>
      <protection locked="0"/>
    </xf>
    <xf numFmtId="0" fontId="0" fillId="0" borderId="49" xfId="0" applyFill="1" applyBorder="1" applyAlignment="1" applyProtection="1">
      <alignment horizontal="left" vertical="center" shrinkToFit="1"/>
      <protection locked="0"/>
    </xf>
    <xf numFmtId="0" fontId="84" fillId="41" borderId="49" xfId="42" applyFont="1" applyFill="1" applyBorder="1" applyAlignment="1" applyProtection="1">
      <alignment horizontal="center" vertical="center"/>
      <protection locked="0"/>
    </xf>
    <xf numFmtId="0" fontId="84" fillId="41" borderId="0" xfId="42" applyFont="1" applyFill="1" applyAlignment="1">
      <alignment vertical="center"/>
    </xf>
    <xf numFmtId="0" fontId="84" fillId="0" borderId="0" xfId="42" applyFont="1" applyFill="1" applyBorder="1" applyAlignment="1" applyProtection="1">
      <alignment horizontal="center" shrinkToFit="1"/>
      <protection locked="0"/>
    </xf>
    <xf numFmtId="0" fontId="0" fillId="0" borderId="0" xfId="0" applyAlignment="1">
      <alignment vertical="center"/>
    </xf>
    <xf numFmtId="0" fontId="0" fillId="0" borderId="49" xfId="0" applyBorder="1" applyAlignment="1">
      <alignment vertical="center" shrinkToFit="1"/>
    </xf>
    <xf numFmtId="0" fontId="0" fillId="0" borderId="49" xfId="0" applyBorder="1" applyAlignment="1">
      <alignment horizontal="center" vertical="center"/>
    </xf>
    <xf numFmtId="0" fontId="86" fillId="0" borderId="0" xfId="42" applyFont="1" applyFill="1" applyBorder="1" applyAlignment="1" applyProtection="1">
      <alignment shrinkToFit="1"/>
      <protection locked="0"/>
    </xf>
    <xf numFmtId="0" fontId="47" fillId="0" borderId="0" xfId="43" applyFont="1" applyAlignment="1">
      <alignment vertical="center"/>
    </xf>
    <xf numFmtId="0" fontId="42" fillId="0" borderId="0" xfId="43" applyFont="1" applyAlignment="1">
      <alignment vertical="center"/>
    </xf>
    <xf numFmtId="0" fontId="45" fillId="0" borderId="0" xfId="43" applyFont="1" applyAlignment="1">
      <alignment vertical="center"/>
    </xf>
    <xf numFmtId="0" fontId="92" fillId="0" borderId="0" xfId="43" applyFont="1" applyAlignment="1">
      <alignment vertical="center"/>
    </xf>
    <xf numFmtId="0" fontId="46" fillId="0" borderId="0" xfId="43" applyFont="1" applyAlignment="1">
      <alignment horizontal="center" vertical="center"/>
    </xf>
    <xf numFmtId="0" fontId="48" fillId="0" borderId="0" xfId="43" applyFont="1" applyAlignment="1"/>
    <xf numFmtId="0" fontId="48" fillId="0" borderId="0" xfId="43" applyFont="1" applyAlignment="1">
      <alignment vertical="center"/>
    </xf>
    <xf numFmtId="0" fontId="50" fillId="0" borderId="0" xfId="43" applyFont="1" applyAlignment="1"/>
    <xf numFmtId="0" fontId="53" fillId="0" borderId="0" xfId="43" applyFont="1" applyAlignment="1">
      <alignment horizontal="center" vertical="center"/>
    </xf>
    <xf numFmtId="0" fontId="54" fillId="0" borderId="0" xfId="43" applyFont="1" applyAlignment="1">
      <alignment vertical="center"/>
    </xf>
    <xf numFmtId="0" fontId="49" fillId="0" borderId="0" xfId="43" applyFont="1" applyAlignment="1">
      <alignment vertical="center"/>
    </xf>
    <xf numFmtId="0" fontId="56" fillId="0" borderId="0" xfId="43" applyFont="1" applyAlignment="1">
      <alignment horizontal="left"/>
    </xf>
    <xf numFmtId="0" fontId="57" fillId="0" borderId="0" xfId="43" applyFont="1" applyAlignment="1">
      <alignment horizontal="left"/>
    </xf>
    <xf numFmtId="0" fontId="18" fillId="0" borderId="0" xfId="43" applyAlignment="1">
      <alignment vertical="center"/>
    </xf>
    <xf numFmtId="0" fontId="58" fillId="0" borderId="0" xfId="43" applyFont="1" applyAlignment="1">
      <alignment horizontal="left" vertical="center"/>
    </xf>
    <xf numFmtId="0" fontId="59" fillId="0" borderId="0" xfId="43" applyFont="1" applyAlignment="1">
      <alignment horizontal="left" vertical="center" wrapText="1"/>
    </xf>
    <xf numFmtId="0" fontId="59" fillId="0" borderId="0" xfId="43" applyFont="1" applyAlignment="1">
      <alignment horizontal="left" vertical="center"/>
    </xf>
    <xf numFmtId="0" fontId="60" fillId="0" borderId="0" xfId="43" applyFont="1" applyAlignment="1">
      <alignment vertical="center"/>
    </xf>
    <xf numFmtId="0" fontId="61" fillId="0" borderId="0" xfId="43" applyFont="1" applyAlignment="1"/>
    <xf numFmtId="0" fontId="54" fillId="0" borderId="49" xfId="43" applyFont="1" applyBorder="1" applyAlignment="1">
      <alignment horizontal="center" vertical="center"/>
    </xf>
    <xf numFmtId="0" fontId="62" fillId="0" borderId="49" xfId="43" applyFont="1" applyBorder="1" applyAlignment="1">
      <alignment horizontal="center" vertical="center"/>
    </xf>
    <xf numFmtId="0" fontId="54" fillId="0" borderId="49" xfId="43" applyFont="1" applyBorder="1" applyAlignment="1">
      <alignment vertical="center"/>
    </xf>
    <xf numFmtId="0" fontId="54" fillId="37" borderId="51" xfId="43" applyFont="1" applyFill="1" applyBorder="1" applyAlignment="1">
      <alignment vertical="center"/>
    </xf>
    <xf numFmtId="0" fontId="54" fillId="37" borderId="52" xfId="43" applyFont="1" applyFill="1" applyBorder="1" applyAlignment="1">
      <alignment vertical="center"/>
    </xf>
    <xf numFmtId="0" fontId="68" fillId="0" borderId="0" xfId="43" applyFont="1" applyAlignment="1">
      <alignment vertical="center"/>
    </xf>
    <xf numFmtId="0" fontId="0" fillId="6" borderId="50" xfId="0" applyFill="1" applyBorder="1" applyAlignment="1">
      <alignment horizontal="center" vertical="center"/>
    </xf>
    <xf numFmtId="0" fontId="0" fillId="6" borderId="51" xfId="0" applyFill="1" applyBorder="1" applyAlignment="1">
      <alignment horizontal="center" vertical="center"/>
    </xf>
    <xf numFmtId="0" fontId="0" fillId="6" borderId="52" xfId="0" applyFill="1" applyBorder="1" applyAlignment="1">
      <alignment horizontal="center" vertical="center"/>
    </xf>
    <xf numFmtId="0" fontId="0" fillId="3" borderId="50" xfId="0" applyFill="1" applyBorder="1" applyAlignment="1" applyProtection="1">
      <alignment horizontal="left" vertical="center"/>
      <protection locked="0"/>
    </xf>
    <xf numFmtId="0" fontId="0" fillId="3" borderId="52" xfId="0" applyFill="1" applyBorder="1" applyAlignment="1" applyProtection="1">
      <alignment horizontal="left" vertical="center"/>
      <protection locked="0"/>
    </xf>
    <xf numFmtId="0" fontId="0" fillId="0" borderId="50" xfId="0" applyFill="1" applyBorder="1" applyAlignment="1">
      <alignment horizontal="left" vertical="center"/>
    </xf>
    <xf numFmtId="0" fontId="0" fillId="0" borderId="51" xfId="0" applyFill="1" applyBorder="1" applyAlignment="1">
      <alignment horizontal="left" vertical="center"/>
    </xf>
    <xf numFmtId="0" fontId="0" fillId="0" borderId="52" xfId="0" applyFill="1" applyBorder="1" applyAlignment="1">
      <alignment horizontal="left" vertical="center"/>
    </xf>
    <xf numFmtId="0" fontId="0" fillId="0" borderId="50" xfId="0" applyFill="1" applyBorder="1" applyAlignment="1">
      <alignment horizontal="left" vertical="center" shrinkToFit="1"/>
    </xf>
    <xf numFmtId="0" fontId="0" fillId="0" borderId="51" xfId="0" applyFill="1" applyBorder="1" applyAlignment="1">
      <alignment horizontal="left" vertical="center" shrinkToFit="1"/>
    </xf>
    <xf numFmtId="0" fontId="0" fillId="0" borderId="52" xfId="0" applyFill="1" applyBorder="1" applyAlignment="1">
      <alignment horizontal="left" vertical="center" shrinkToFit="1"/>
    </xf>
    <xf numFmtId="0" fontId="0" fillId="0" borderId="50" xfId="0" applyFill="1" applyBorder="1" applyAlignment="1" applyProtection="1">
      <alignment vertical="center"/>
      <protection locked="0"/>
    </xf>
    <xf numFmtId="0" fontId="0" fillId="0" borderId="52" xfId="0" applyFill="1" applyBorder="1" applyAlignment="1" applyProtection="1">
      <alignment vertical="center"/>
      <protection locked="0"/>
    </xf>
    <xf numFmtId="0" fontId="0" fillId="6" borderId="7" xfId="0" applyFill="1" applyBorder="1" applyAlignment="1">
      <alignment horizontal="center" vertical="center"/>
    </xf>
    <xf numFmtId="0" fontId="0" fillId="6" borderId="5" xfId="0" applyFill="1" applyBorder="1" applyAlignment="1">
      <alignment horizontal="center" vertical="center"/>
    </xf>
    <xf numFmtId="0" fontId="0" fillId="6" borderId="10" xfId="0" applyFill="1" applyBorder="1" applyAlignment="1">
      <alignment horizontal="center" vertical="center"/>
    </xf>
    <xf numFmtId="0" fontId="0" fillId="38" borderId="50" xfId="0" applyFill="1" applyBorder="1" applyAlignment="1">
      <alignment horizontal="center" vertical="center"/>
    </xf>
    <xf numFmtId="0" fontId="0" fillId="38" borderId="52" xfId="0" applyFill="1" applyBorder="1" applyAlignment="1">
      <alignment horizontal="center" vertical="center"/>
    </xf>
    <xf numFmtId="0" fontId="0" fillId="38" borderId="50" xfId="0" applyFill="1" applyBorder="1" applyAlignment="1" applyProtection="1">
      <alignment vertical="center"/>
      <protection locked="0"/>
    </xf>
    <xf numFmtId="0" fontId="0" fillId="38" borderId="52" xfId="0" applyFill="1" applyBorder="1" applyAlignment="1" applyProtection="1">
      <alignment vertical="center"/>
      <protection locked="0"/>
    </xf>
    <xf numFmtId="0" fontId="0" fillId="38" borderId="3" xfId="0" applyFill="1" applyBorder="1" applyAlignment="1" applyProtection="1">
      <alignment vertical="center"/>
      <protection locked="0"/>
    </xf>
    <xf numFmtId="0" fontId="0" fillId="38" borderId="9" xfId="0" applyFill="1" applyBorder="1" applyAlignment="1" applyProtection="1">
      <alignment vertical="center"/>
      <protection locked="0"/>
    </xf>
    <xf numFmtId="0" fontId="0" fillId="38" borderId="51" xfId="0" applyFill="1" applyBorder="1" applyAlignment="1">
      <alignment horizontal="center" vertical="center"/>
    </xf>
    <xf numFmtId="0" fontId="0" fillId="38" borderId="50" xfId="0" applyFill="1" applyBorder="1" applyAlignment="1">
      <alignment horizontal="left" vertical="center" shrinkToFit="1"/>
    </xf>
    <xf numFmtId="0" fontId="0" fillId="38" borderId="51" xfId="0" applyFill="1" applyBorder="1" applyAlignment="1">
      <alignment horizontal="left" vertical="center" shrinkToFit="1"/>
    </xf>
    <xf numFmtId="0" fontId="0" fillId="38" borderId="52" xfId="0" applyFill="1" applyBorder="1" applyAlignment="1">
      <alignment horizontal="left" vertical="center" shrinkToFit="1"/>
    </xf>
    <xf numFmtId="0" fontId="0" fillId="38" borderId="3" xfId="0" applyFill="1" applyBorder="1" applyAlignment="1">
      <alignment horizontal="left" vertical="center"/>
    </xf>
    <xf numFmtId="0" fontId="0" fillId="38" borderId="11" xfId="0" applyFill="1" applyBorder="1" applyAlignment="1">
      <alignment horizontal="left" vertical="center"/>
    </xf>
    <xf numFmtId="0" fontId="0" fillId="38" borderId="9" xfId="0" applyFill="1" applyBorder="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0" fillId="0" borderId="0" xfId="0" applyProtection="1">
      <alignment vertical="center"/>
      <protection locked="0"/>
    </xf>
    <xf numFmtId="176" fontId="0" fillId="0" borderId="1" xfId="0" applyNumberFormat="1" applyBorder="1" applyAlignment="1">
      <alignment horizontal="center" vertical="center"/>
    </xf>
    <xf numFmtId="176" fontId="5" fillId="0" borderId="0" xfId="0" applyNumberFormat="1" applyFont="1" applyAlignment="1">
      <alignment horizontal="center" vertical="center"/>
    </xf>
    <xf numFmtId="176" fontId="5"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38" fillId="0" borderId="8" xfId="0" applyFont="1" applyBorder="1" applyAlignment="1">
      <alignment horizontal="center" vertical="center"/>
    </xf>
    <xf numFmtId="0" fontId="0" fillId="0" borderId="15" xfId="0" applyBorder="1" applyAlignment="1">
      <alignment horizontal="center" vertical="center"/>
    </xf>
    <xf numFmtId="176" fontId="0" fillId="0" borderId="2" xfId="0" applyNumberFormat="1" applyBorder="1" applyAlignment="1">
      <alignment horizontal="center" vertical="center"/>
    </xf>
    <xf numFmtId="176" fontId="16" fillId="0" borderId="24" xfId="0" applyNumberFormat="1" applyFont="1" applyBorder="1" applyAlignment="1">
      <alignment horizontal="center" vertical="center" shrinkToFit="1"/>
    </xf>
    <xf numFmtId="176" fontId="0" fillId="0" borderId="3" xfId="0" applyNumberFormat="1" applyBorder="1" applyAlignment="1">
      <alignment horizontal="left" vertical="center"/>
    </xf>
    <xf numFmtId="176" fontId="0" fillId="0" borderId="11" xfId="0" applyNumberFormat="1" applyBorder="1" applyAlignment="1">
      <alignment horizontal="left" vertical="center"/>
    </xf>
    <xf numFmtId="176" fontId="0" fillId="0" borderId="9" xfId="0" applyNumberFormat="1" applyBorder="1" applyAlignment="1">
      <alignment horizontal="left" vertical="center"/>
    </xf>
    <xf numFmtId="176" fontId="0" fillId="0" borderId="15" xfId="0" applyNumberFormat="1" applyBorder="1" applyAlignment="1">
      <alignment horizontal="center" vertical="center" shrinkToFit="1"/>
    </xf>
    <xf numFmtId="176" fontId="0" fillId="0" borderId="2" xfId="0" applyNumberFormat="1" applyBorder="1" applyAlignment="1">
      <alignment horizontal="center" vertical="center" shrinkToFit="1"/>
    </xf>
    <xf numFmtId="176" fontId="0" fillId="0" borderId="4" xfId="0" applyNumberFormat="1" applyBorder="1" applyAlignment="1">
      <alignment horizontal="center" vertical="center"/>
    </xf>
    <xf numFmtId="176" fontId="0" fillId="0" borderId="0" xfId="0" applyNumberFormat="1" applyAlignment="1">
      <alignment horizontal="center" vertical="center"/>
    </xf>
    <xf numFmtId="176" fontId="0" fillId="0" borderId="13" xfId="0" applyNumberFormat="1" applyBorder="1" applyAlignment="1">
      <alignment horizontal="center" vertical="center"/>
    </xf>
    <xf numFmtId="176" fontId="0" fillId="0" borderId="14" xfId="0" applyNumberFormat="1" applyBorder="1" applyAlignment="1">
      <alignment horizontal="center" vertical="center"/>
    </xf>
    <xf numFmtId="176" fontId="0" fillId="0" borderId="6" xfId="0" applyNumberFormat="1" applyBorder="1" applyAlignment="1">
      <alignment horizontal="center" vertical="center"/>
    </xf>
    <xf numFmtId="176" fontId="0" fillId="0" borderId="5" xfId="0" applyNumberFormat="1" applyBorder="1" applyAlignment="1">
      <alignment horizontal="center" vertical="center" shrinkToFit="1"/>
    </xf>
    <xf numFmtId="0" fontId="0" fillId="0" borderId="11" xfId="0" applyBorder="1" applyAlignment="1">
      <alignment horizontal="center" vertical="center" shrinkToFit="1"/>
    </xf>
    <xf numFmtId="0" fontId="0" fillId="0" borderId="0" xfId="0" applyAlignment="1">
      <alignment horizontal="center" vertical="center" shrinkToFit="1"/>
    </xf>
    <xf numFmtId="0" fontId="0" fillId="0" borderId="1" xfId="0" applyBorder="1" applyAlignment="1">
      <alignment horizontal="center" vertical="center" shrinkToFit="1"/>
    </xf>
    <xf numFmtId="0" fontId="0" fillId="0" borderId="10" xfId="0" applyBorder="1" applyAlignment="1">
      <alignment horizontal="center" vertical="center" shrinkToFit="1"/>
    </xf>
    <xf numFmtId="176" fontId="0" fillId="0" borderId="4" xfId="0" applyNumberFormat="1" applyBorder="1" applyAlignment="1">
      <alignment horizontal="center" vertical="center" shrinkToFit="1"/>
    </xf>
    <xf numFmtId="176" fontId="0" fillId="0" borderId="0" xfId="0" applyNumberFormat="1" applyAlignment="1">
      <alignment horizontal="center" vertical="center" shrinkToFit="1"/>
    </xf>
    <xf numFmtId="176" fontId="0" fillId="0" borderId="13" xfId="0" applyNumberFormat="1" applyBorder="1" applyAlignment="1">
      <alignment horizontal="center" vertical="center" shrinkToFit="1"/>
    </xf>
    <xf numFmtId="176" fontId="0" fillId="0" borderId="14" xfId="0" applyNumberFormat="1" applyBorder="1" applyAlignment="1">
      <alignment horizontal="center" vertical="center" shrinkToFit="1"/>
    </xf>
    <xf numFmtId="176" fontId="0" fillId="0" borderId="1" xfId="0" applyNumberFormat="1" applyBorder="1" applyAlignment="1">
      <alignment horizontal="center" vertical="center" shrinkToFit="1"/>
    </xf>
    <xf numFmtId="176" fontId="0" fillId="0" borderId="6" xfId="0" applyNumberFormat="1" applyBorder="1" applyAlignment="1">
      <alignment horizontal="center" vertical="center" shrinkToFit="1"/>
    </xf>
    <xf numFmtId="176" fontId="16" fillId="0" borderId="25" xfId="0" applyNumberFormat="1" applyFont="1" applyBorder="1" applyAlignment="1">
      <alignment horizontal="center" vertical="center" shrinkToFit="1"/>
    </xf>
    <xf numFmtId="0" fontId="0" fillId="0" borderId="2" xfId="0" applyBorder="1" applyAlignment="1">
      <alignment horizontal="center" vertical="center" wrapText="1"/>
    </xf>
    <xf numFmtId="0" fontId="39" fillId="0" borderId="8" xfId="0" applyFont="1" applyBorder="1" applyAlignment="1">
      <alignment horizontal="center" vertical="center"/>
    </xf>
    <xf numFmtId="176" fontId="0" fillId="0" borderId="11" xfId="0" applyNumberFormat="1"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176" fontId="0" fillId="0" borderId="29" xfId="0" applyNumberFormat="1" applyBorder="1" applyAlignment="1">
      <alignment horizontal="center" vertical="center" shrinkToFit="1"/>
    </xf>
    <xf numFmtId="176" fontId="0" fillId="0" borderId="30" xfId="0" applyNumberFormat="1" applyBorder="1" applyAlignment="1">
      <alignment horizontal="center" vertical="center" shrinkToFit="1"/>
    </xf>
    <xf numFmtId="176" fontId="0" fillId="0" borderId="31" xfId="0" applyNumberFormat="1" applyBorder="1" applyAlignment="1">
      <alignment horizontal="center" vertical="center" shrinkToFit="1"/>
    </xf>
    <xf numFmtId="176" fontId="16" fillId="0" borderId="26" xfId="0" applyNumberFormat="1" applyFont="1" applyBorder="1" applyAlignment="1">
      <alignment horizontal="center" vertical="center" shrinkToFit="1"/>
    </xf>
    <xf numFmtId="176" fontId="16" fillId="0" borderId="27" xfId="0" applyNumberFormat="1" applyFont="1" applyBorder="1" applyAlignment="1">
      <alignment horizontal="center" vertical="center" shrinkToFit="1"/>
    </xf>
    <xf numFmtId="176" fontId="16" fillId="0" borderId="28" xfId="0" applyNumberFormat="1" applyFont="1" applyBorder="1" applyAlignment="1">
      <alignment horizontal="center" vertical="center" shrinkToFit="1"/>
    </xf>
    <xf numFmtId="176" fontId="38" fillId="0" borderId="3" xfId="0" applyNumberFormat="1" applyFont="1" applyBorder="1" applyAlignment="1">
      <alignment horizontal="left" vertical="center"/>
    </xf>
    <xf numFmtId="176" fontId="38" fillId="0" borderId="11" xfId="0" applyNumberFormat="1" applyFont="1" applyBorder="1" applyAlignment="1">
      <alignment horizontal="left" vertical="center"/>
    </xf>
    <xf numFmtId="176" fontId="38" fillId="0" borderId="9" xfId="0" applyNumberFormat="1" applyFont="1" applyBorder="1" applyAlignment="1">
      <alignment horizontal="left" vertical="center"/>
    </xf>
    <xf numFmtId="176" fontId="0" fillId="0" borderId="3" xfId="0" applyNumberFormat="1" applyBorder="1" applyAlignment="1">
      <alignment horizontal="center" vertical="center"/>
    </xf>
    <xf numFmtId="176" fontId="0" fillId="0" borderId="9" xfId="0" applyNumberFormat="1" applyBorder="1" applyAlignment="1">
      <alignment horizontal="center" vertical="center"/>
    </xf>
    <xf numFmtId="176" fontId="38" fillId="0" borderId="3" xfId="0" applyNumberFormat="1" applyFont="1" applyBorder="1" applyAlignment="1">
      <alignment horizontal="left" vertical="center" shrinkToFit="1"/>
    </xf>
    <xf numFmtId="176" fontId="38" fillId="0" borderId="11" xfId="0" applyNumberFormat="1" applyFont="1" applyBorder="1" applyAlignment="1">
      <alignment horizontal="left" vertical="center" shrinkToFit="1"/>
    </xf>
    <xf numFmtId="176" fontId="38" fillId="0" borderId="9" xfId="0" applyNumberFormat="1" applyFont="1" applyBorder="1" applyAlignment="1">
      <alignment horizontal="left" vertical="center" shrinkToFit="1"/>
    </xf>
    <xf numFmtId="176" fontId="0" fillId="0" borderId="7" xfId="0" applyNumberFormat="1" applyBorder="1" applyAlignment="1">
      <alignment horizontal="center" vertical="center" shrinkToFit="1"/>
    </xf>
    <xf numFmtId="0" fontId="0" fillId="0" borderId="10" xfId="0" applyBorder="1" applyAlignment="1">
      <alignment horizontal="center" vertical="center"/>
    </xf>
    <xf numFmtId="176" fontId="0" fillId="0" borderId="3" xfId="0" applyNumberFormat="1" applyBorder="1" applyAlignment="1">
      <alignment horizontal="center" vertical="center" shrinkToFit="1"/>
    </xf>
    <xf numFmtId="176" fontId="0" fillId="0" borderId="11" xfId="0" applyNumberFormat="1" applyBorder="1" applyAlignment="1">
      <alignment horizontal="center" vertical="center" shrinkToFit="1"/>
    </xf>
    <xf numFmtId="176" fontId="0" fillId="0" borderId="9" xfId="0" applyNumberFormat="1" applyBorder="1" applyAlignment="1">
      <alignment horizontal="center" vertical="center" shrinkToFit="1"/>
    </xf>
    <xf numFmtId="176" fontId="0" fillId="0" borderId="7" xfId="0" applyNumberFormat="1" applyBorder="1" applyAlignment="1">
      <alignment horizontal="center" vertical="center"/>
    </xf>
    <xf numFmtId="176" fontId="0" fillId="0" borderId="5" xfId="0" applyNumberFormat="1" applyBorder="1" applyAlignment="1">
      <alignment horizontal="center" vertical="center"/>
    </xf>
    <xf numFmtId="176" fontId="0" fillId="0" borderId="10" xfId="0" applyNumberFormat="1" applyBorder="1" applyAlignment="1">
      <alignment horizontal="center" vertical="center"/>
    </xf>
    <xf numFmtId="0" fontId="12" fillId="0" borderId="3" xfId="0" applyFont="1" applyBorder="1" applyAlignment="1">
      <alignment horizontal="center" vertical="center"/>
    </xf>
    <xf numFmtId="0" fontId="12" fillId="0" borderId="11" xfId="0" applyFont="1" applyBorder="1" applyAlignment="1">
      <alignment horizontal="center" vertical="center"/>
    </xf>
    <xf numFmtId="0" fontId="12" fillId="0" borderId="9"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0" fillId="0" borderId="11" xfId="0" applyBorder="1" applyAlignment="1" applyProtection="1">
      <alignment horizontal="left" vertical="center" shrinkToFit="1"/>
      <protection locked="0"/>
    </xf>
    <xf numFmtId="0" fontId="3" fillId="0" borderId="11" xfId="0" applyFont="1" applyBorder="1" applyAlignment="1" applyProtection="1">
      <alignment horizontal="left" vertical="center" shrinkToFit="1"/>
      <protection locked="0"/>
    </xf>
    <xf numFmtId="0" fontId="3" fillId="0" borderId="9" xfId="0" applyFont="1" applyBorder="1" applyAlignment="1" applyProtection="1">
      <alignment horizontal="left" vertical="center" shrinkToFit="1"/>
      <protection locked="0"/>
    </xf>
    <xf numFmtId="0" fontId="15" fillId="0" borderId="0" xfId="0" applyFont="1">
      <alignment vertical="center"/>
    </xf>
    <xf numFmtId="176" fontId="3" fillId="0" borderId="26" xfId="0" applyNumberFormat="1" applyFont="1" applyBorder="1" applyAlignment="1">
      <alignment horizontal="center" vertical="center" shrinkToFit="1"/>
    </xf>
    <xf numFmtId="176" fontId="3" fillId="0" borderId="27" xfId="0" applyNumberFormat="1" applyFont="1" applyBorder="1" applyAlignment="1">
      <alignment horizontal="center" vertical="center" shrinkToFit="1"/>
    </xf>
    <xf numFmtId="176" fontId="3" fillId="0" borderId="28" xfId="0" applyNumberFormat="1" applyFont="1" applyBorder="1" applyAlignment="1">
      <alignment horizontal="center" vertical="center" shrinkToFit="1"/>
    </xf>
    <xf numFmtId="0" fontId="0" fillId="0" borderId="4" xfId="0" applyBorder="1" applyAlignment="1" applyProtection="1">
      <alignment horizontal="left" vertical="center" shrinkToFit="1"/>
      <protection locked="0"/>
    </xf>
    <xf numFmtId="0" fontId="3" fillId="0" borderId="0" xfId="0" applyFont="1" applyAlignment="1" applyProtection="1">
      <alignment horizontal="left" vertical="center" shrinkToFit="1"/>
      <protection locked="0"/>
    </xf>
    <xf numFmtId="0" fontId="3" fillId="0" borderId="13" xfId="0" applyFont="1" applyBorder="1" applyAlignment="1" applyProtection="1">
      <alignment horizontal="left" vertical="center" shrinkToFit="1"/>
      <protection locked="0"/>
    </xf>
    <xf numFmtId="0" fontId="15" fillId="0" borderId="0" xfId="0" applyFont="1" applyAlignment="1">
      <alignment vertical="center" wrapText="1"/>
    </xf>
    <xf numFmtId="0" fontId="13" fillId="0" borderId="0" xfId="0" applyFont="1" applyAlignment="1">
      <alignment horizontal="center" vertical="center"/>
    </xf>
    <xf numFmtId="0" fontId="0" fillId="0" borderId="14" xfId="0" applyBorder="1" applyAlignment="1">
      <alignment horizontal="center" vertical="center"/>
    </xf>
    <xf numFmtId="0" fontId="0" fillId="0" borderId="1" xfId="0"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14" fillId="0" borderId="2" xfId="0" applyFont="1" applyBorder="1" applyAlignment="1">
      <alignment horizontal="center" vertical="center" wrapText="1"/>
    </xf>
    <xf numFmtId="0" fontId="14" fillId="0" borderId="2" xfId="0" applyFont="1" applyBorder="1" applyAlignment="1">
      <alignment horizontal="center" vertical="center"/>
    </xf>
    <xf numFmtId="0" fontId="3" fillId="0" borderId="6" xfId="0" applyFont="1" applyBorder="1" applyAlignment="1">
      <alignment horizontal="center" vertical="center"/>
    </xf>
    <xf numFmtId="0" fontId="3" fillId="0" borderId="15" xfId="0" applyFont="1" applyBorder="1" applyAlignment="1">
      <alignment horizontal="center" vertical="center"/>
    </xf>
    <xf numFmtId="176" fontId="7" fillId="0" borderId="32" xfId="0" applyNumberFormat="1" applyFont="1" applyBorder="1" applyAlignment="1">
      <alignment horizontal="center" vertical="center" shrinkToFit="1"/>
    </xf>
    <xf numFmtId="176" fontId="7" fillId="0" borderId="33" xfId="0" applyNumberFormat="1" applyFont="1" applyBorder="1" applyAlignment="1">
      <alignment horizontal="center" vertical="center" shrinkToFit="1"/>
    </xf>
    <xf numFmtId="176" fontId="7" fillId="0" borderId="34" xfId="0" applyNumberFormat="1" applyFont="1" applyBorder="1" applyAlignment="1">
      <alignment horizontal="center" vertical="center" shrinkToFit="1"/>
    </xf>
    <xf numFmtId="0" fontId="14" fillId="0" borderId="1" xfId="0" applyFont="1" applyBorder="1" applyAlignment="1" applyProtection="1">
      <alignment horizontal="left" vertical="center" shrinkToFit="1"/>
      <protection locked="0"/>
    </xf>
    <xf numFmtId="0" fontId="14" fillId="0" borderId="1" xfId="0" applyFont="1" applyBorder="1" applyAlignment="1" applyProtection="1">
      <alignment vertical="center" shrinkToFit="1"/>
      <protection locked="0"/>
    </xf>
    <xf numFmtId="0" fontId="3" fillId="0" borderId="12" xfId="0" applyFont="1" applyBorder="1" applyAlignment="1">
      <alignment horizontal="center" vertical="center"/>
    </xf>
    <xf numFmtId="0" fontId="3" fillId="0" borderId="1" xfId="0" applyFont="1" applyBorder="1" applyAlignment="1">
      <alignment horizontal="center" vertical="center"/>
    </xf>
    <xf numFmtId="176" fontId="3" fillId="0" borderId="10" xfId="0" applyNumberFormat="1" applyFont="1" applyBorder="1" applyAlignment="1">
      <alignment horizontal="center" vertical="center"/>
    </xf>
    <xf numFmtId="176" fontId="3" fillId="0" borderId="2" xfId="0" applyNumberFormat="1" applyFont="1" applyBorder="1" applyAlignment="1">
      <alignment horizontal="center" vertical="center"/>
    </xf>
    <xf numFmtId="176" fontId="3" fillId="0" borderId="7" xfId="0" applyNumberFormat="1"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57" fontId="5" fillId="0" borderId="0" xfId="0" applyNumberFormat="1" applyFont="1">
      <alignment vertical="center"/>
    </xf>
    <xf numFmtId="0" fontId="14" fillId="0" borderId="0" xfId="0" applyFont="1" applyAlignment="1">
      <alignment horizontal="left" vertical="center" wrapText="1" indent="1"/>
    </xf>
    <xf numFmtId="0" fontId="5" fillId="0" borderId="49" xfId="0" applyFont="1" applyBorder="1">
      <alignment vertical="center"/>
    </xf>
    <xf numFmtId="0" fontId="5" fillId="0" borderId="49" xfId="0" applyFont="1" applyBorder="1" applyAlignment="1">
      <alignment vertical="center" wrapText="1"/>
    </xf>
    <xf numFmtId="0" fontId="40" fillId="0" borderId="50" xfId="0" applyFont="1" applyBorder="1" applyAlignment="1" applyProtection="1">
      <alignment horizontal="center" vertical="center" shrinkToFit="1"/>
      <protection locked="0"/>
    </xf>
    <xf numFmtId="0" fontId="40" fillId="0" borderId="51" xfId="0" applyFont="1" applyBorder="1" applyAlignment="1" applyProtection="1">
      <alignment horizontal="center" vertical="center" shrinkToFit="1"/>
      <protection locked="0"/>
    </xf>
    <xf numFmtId="0" fontId="40" fillId="0" borderId="18" xfId="0" applyFont="1" applyBorder="1" applyAlignment="1" applyProtection="1">
      <alignment horizontal="center" vertical="center" shrinkToFit="1"/>
      <protection locked="0"/>
    </xf>
    <xf numFmtId="0" fontId="5" fillId="0" borderId="11" xfId="0" applyFont="1" applyBorder="1" applyAlignment="1">
      <alignment horizontal="left" vertical="center" wrapText="1"/>
    </xf>
    <xf numFmtId="0" fontId="5" fillId="0" borderId="0" xfId="0" applyFont="1" applyAlignment="1">
      <alignment horizontal="left" vertical="center" wrapText="1"/>
    </xf>
    <xf numFmtId="0" fontId="5" fillId="0" borderId="11" xfId="0" applyFont="1" applyBorder="1" applyAlignment="1">
      <alignment horizontal="center" shrinkToFit="1"/>
    </xf>
    <xf numFmtId="0" fontId="5" fillId="0" borderId="0" xfId="0" applyFont="1" applyAlignment="1">
      <alignment horizontal="center" vertical="center" wrapText="1"/>
    </xf>
    <xf numFmtId="0" fontId="12" fillId="0" borderId="11" xfId="0" applyFont="1" applyBorder="1" applyAlignment="1">
      <alignment horizontal="distributed" vertical="center" shrinkToFit="1"/>
    </xf>
    <xf numFmtId="0" fontId="12" fillId="0" borderId="38" xfId="0" applyFont="1" applyBorder="1" applyAlignment="1">
      <alignment vertical="center" shrinkToFit="1"/>
    </xf>
    <xf numFmtId="0" fontId="14" fillId="0" borderId="17" xfId="0" applyFont="1" applyBorder="1" applyAlignment="1">
      <alignment horizontal="center" vertical="center"/>
    </xf>
    <xf numFmtId="0" fontId="14" fillId="0" borderId="54" xfId="0" applyFont="1" applyBorder="1" applyAlignment="1">
      <alignment horizontal="center" vertical="center"/>
    </xf>
    <xf numFmtId="0" fontId="0" fillId="0" borderId="35" xfId="0"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5" fillId="0" borderId="37" xfId="0" applyFont="1" applyBorder="1" applyAlignment="1">
      <alignment vertical="center" wrapText="1"/>
    </xf>
    <xf numFmtId="0" fontId="12" fillId="0" borderId="0" xfId="0" applyFont="1" applyAlignment="1">
      <alignment horizontal="distributed" vertical="center" wrapText="1"/>
    </xf>
    <xf numFmtId="0" fontId="39" fillId="0" borderId="0" xfId="0" applyFont="1" applyAlignment="1" applyProtection="1">
      <alignment horizontal="left" vertical="center" shrinkToFit="1"/>
      <protection locked="0"/>
    </xf>
    <xf numFmtId="0" fontId="72" fillId="0" borderId="1" xfId="46" applyFont="1" applyBorder="1" applyAlignment="1">
      <alignment horizontal="center" shrinkToFit="1"/>
    </xf>
    <xf numFmtId="0" fontId="73" fillId="0" borderId="50" xfId="46" applyFont="1" applyBorder="1" applyAlignment="1">
      <alignment horizontal="center" vertical="center" shrinkToFit="1"/>
    </xf>
    <xf numFmtId="0" fontId="73" fillId="0" borderId="52" xfId="46" applyFont="1" applyBorder="1" applyAlignment="1">
      <alignment horizontal="center" vertical="center" shrinkToFit="1"/>
    </xf>
    <xf numFmtId="0" fontId="73" fillId="0" borderId="1" xfId="46" applyFont="1" applyBorder="1" applyAlignment="1">
      <alignment horizontal="center"/>
    </xf>
    <xf numFmtId="0" fontId="73" fillId="0" borderId="0" xfId="46" applyFont="1" applyBorder="1" applyAlignment="1">
      <alignment horizontal="center" shrinkToFit="1"/>
    </xf>
    <xf numFmtId="0" fontId="79" fillId="0" borderId="50" xfId="43" applyFont="1" applyBorder="1" applyAlignment="1" applyProtection="1">
      <alignment horizontal="center" vertical="center" shrinkToFit="1"/>
      <protection locked="0"/>
    </xf>
    <xf numFmtId="0" fontId="79" fillId="0" borderId="52" xfId="43" applyFont="1" applyBorder="1" applyAlignment="1" applyProtection="1">
      <alignment horizontal="center" vertical="center" shrinkToFit="1"/>
      <protection locked="0"/>
    </xf>
    <xf numFmtId="0" fontId="48" fillId="0" borderId="50" xfId="0" applyFont="1" applyBorder="1" applyAlignment="1">
      <alignment horizontal="center" shrinkToFit="1"/>
    </xf>
    <xf numFmtId="0" fontId="48" fillId="0" borderId="51" xfId="0" applyFont="1" applyBorder="1" applyAlignment="1">
      <alignment horizontal="center" shrinkToFit="1"/>
    </xf>
    <xf numFmtId="0" fontId="48" fillId="0" borderId="4" xfId="0" applyFont="1" applyBorder="1" applyAlignment="1">
      <alignment horizontal="left"/>
    </xf>
    <xf numFmtId="0" fontId="48" fillId="0" borderId="0" xfId="0" applyFont="1" applyBorder="1" applyAlignment="1">
      <alignment horizontal="left"/>
    </xf>
    <xf numFmtId="0" fontId="84" fillId="41" borderId="50" xfId="42" applyFont="1" applyFill="1" applyBorder="1" applyAlignment="1">
      <alignment horizontal="center" vertical="center"/>
    </xf>
    <xf numFmtId="0" fontId="84" fillId="41" borderId="51" xfId="42" applyFont="1" applyFill="1" applyBorder="1" applyAlignment="1">
      <alignment horizontal="center" vertical="center"/>
    </xf>
    <xf numFmtId="0" fontId="84" fillId="41" borderId="52" xfId="42" applyFont="1" applyFill="1" applyBorder="1" applyAlignment="1">
      <alignment horizontal="center" vertical="center"/>
    </xf>
    <xf numFmtId="0" fontId="82" fillId="41" borderId="8" xfId="42" applyFont="1" applyFill="1" applyBorder="1" applyAlignment="1">
      <alignment horizontal="center" vertical="center" shrinkToFit="1"/>
    </xf>
    <xf numFmtId="0" fontId="82" fillId="41" borderId="15" xfId="42" applyFont="1" applyFill="1" applyBorder="1" applyAlignment="1">
      <alignment horizontal="center" vertical="center" shrinkToFit="1"/>
    </xf>
    <xf numFmtId="0" fontId="86" fillId="41" borderId="1" xfId="42" applyFont="1" applyFill="1" applyBorder="1" applyAlignment="1" applyProtection="1">
      <alignment horizontal="center" shrinkToFit="1"/>
      <protection locked="0"/>
    </xf>
    <xf numFmtId="0" fontId="82" fillId="41" borderId="49" xfId="42" applyFont="1" applyFill="1" applyBorder="1" applyAlignment="1">
      <alignment horizontal="center" vertical="center"/>
    </xf>
    <xf numFmtId="0" fontId="84" fillId="41" borderId="0" xfId="42" applyFont="1" applyFill="1" applyAlignment="1">
      <alignment horizontal="center" shrinkToFit="1"/>
    </xf>
    <xf numFmtId="0" fontId="82" fillId="41" borderId="8" xfId="42" applyFont="1" applyFill="1" applyBorder="1" applyAlignment="1">
      <alignment horizontal="center" vertical="center"/>
    </xf>
    <xf numFmtId="0" fontId="82" fillId="41" borderId="12" xfId="42" applyFont="1" applyFill="1" applyBorder="1" applyAlignment="1">
      <alignment horizontal="center" vertical="center"/>
    </xf>
    <xf numFmtId="0" fontId="82" fillId="41" borderId="8" xfId="42" applyFont="1" applyFill="1" applyBorder="1" applyAlignment="1">
      <alignment horizontal="center" vertical="center" wrapText="1"/>
    </xf>
    <xf numFmtId="0" fontId="82" fillId="41" borderId="15" xfId="42" applyFont="1" applyFill="1" applyBorder="1" applyAlignment="1">
      <alignment horizontal="center" vertical="center" wrapText="1"/>
    </xf>
    <xf numFmtId="0" fontId="0" fillId="0" borderId="37" xfId="0" applyBorder="1" applyAlignment="1">
      <alignment horizontal="center" vertical="center"/>
    </xf>
    <xf numFmtId="0" fontId="0" fillId="0" borderId="58" xfId="0" applyBorder="1" applyAlignment="1">
      <alignment horizontal="center" vertical="center"/>
    </xf>
    <xf numFmtId="0" fontId="0" fillId="0" borderId="35" xfId="0" applyBorder="1" applyAlignment="1">
      <alignment horizontal="center" vertical="center" shrinkToFit="1"/>
    </xf>
    <xf numFmtId="0" fontId="0" fillId="0" borderId="67" xfId="0" applyBorder="1" applyAlignment="1">
      <alignment horizontal="center" vertical="center" shrinkToFit="1"/>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20" xfId="0" applyBorder="1" applyAlignment="1">
      <alignment horizontal="center" vertical="center"/>
    </xf>
    <xf numFmtId="0" fontId="0" fillId="0" borderId="60" xfId="0" applyBorder="1" applyAlignment="1">
      <alignment horizontal="center" vertical="center"/>
    </xf>
    <xf numFmtId="0" fontId="0" fillId="0" borderId="61" xfId="0" applyBorder="1" applyAlignment="1">
      <alignment horizontal="center" vertical="center"/>
    </xf>
    <xf numFmtId="0" fontId="0" fillId="0" borderId="0" xfId="0" applyAlignment="1">
      <alignment horizontal="left" vertical="center" shrinkToFit="1"/>
    </xf>
    <xf numFmtId="0" fontId="0" fillId="0" borderId="0" xfId="0" applyAlignment="1">
      <alignment horizontal="right" vertical="center"/>
    </xf>
    <xf numFmtId="0" fontId="88" fillId="0" borderId="0" xfId="0" applyFont="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49" xfId="0" applyBorder="1" applyAlignment="1">
      <alignment horizontal="center" vertical="center"/>
    </xf>
    <xf numFmtId="0" fontId="42" fillId="0" borderId="0" xfId="43" applyFont="1" applyAlignment="1">
      <alignment horizontal="center" vertical="center"/>
    </xf>
    <xf numFmtId="0" fontId="47" fillId="0" borderId="0" xfId="43" applyFont="1" applyAlignment="1">
      <alignment vertical="center"/>
    </xf>
    <xf numFmtId="0" fontId="50" fillId="0" borderId="0" xfId="43" applyFont="1" applyAlignment="1"/>
    <xf numFmtId="0" fontId="48" fillId="0" borderId="0" xfId="43" applyFont="1" applyAlignment="1">
      <alignment vertical="center"/>
    </xf>
    <xf numFmtId="0" fontId="49" fillId="0" borderId="0" xfId="43" applyFont="1" applyAlignment="1">
      <alignment vertical="center"/>
    </xf>
    <xf numFmtId="0" fontId="46" fillId="0" borderId="0" xfId="43" applyFont="1" applyAlignment="1">
      <alignment horizontal="center"/>
    </xf>
    <xf numFmtId="0" fontId="18" fillId="0" borderId="0" xfId="43" applyAlignment="1">
      <alignment horizontal="center"/>
    </xf>
    <xf numFmtId="0" fontId="48" fillId="0" borderId="49" xfId="43" applyFont="1" applyBorder="1" applyAlignment="1">
      <alignment horizontal="center" vertical="center"/>
    </xf>
    <xf numFmtId="0" fontId="48" fillId="0" borderId="49" xfId="43" applyFont="1" applyBorder="1" applyAlignment="1">
      <alignment vertical="center"/>
    </xf>
    <xf numFmtId="0" fontId="48" fillId="0" borderId="50" xfId="43" applyFont="1" applyBorder="1" applyAlignment="1">
      <alignment horizontal="center" vertical="center"/>
    </xf>
    <xf numFmtId="0" fontId="49" fillId="0" borderId="51" xfId="43" applyFont="1" applyBorder="1" applyAlignment="1">
      <alignment horizontal="center" vertical="center"/>
    </xf>
    <xf numFmtId="0" fontId="49" fillId="0" borderId="52" xfId="43" applyFont="1" applyBorder="1" applyAlignment="1">
      <alignment horizontal="center" vertical="center"/>
    </xf>
    <xf numFmtId="0" fontId="49" fillId="0" borderId="51" xfId="43" applyFont="1" applyBorder="1" applyAlignment="1">
      <alignment vertical="center"/>
    </xf>
    <xf numFmtId="0" fontId="49" fillId="0" borderId="52" xfId="43" applyFont="1" applyBorder="1" applyAlignment="1">
      <alignment vertical="center"/>
    </xf>
    <xf numFmtId="0" fontId="48" fillId="0" borderId="0" xfId="43" applyFont="1" applyAlignment="1"/>
    <xf numFmtId="0" fontId="49" fillId="0" borderId="0" xfId="43" applyFont="1" applyAlignment="1"/>
    <xf numFmtId="0" fontId="48" fillId="0" borderId="0" xfId="43" applyFont="1" applyAlignment="1">
      <alignment horizontal="left"/>
    </xf>
    <xf numFmtId="0" fontId="49" fillId="0" borderId="0" xfId="43" applyFont="1" applyAlignment="1">
      <alignment horizontal="left"/>
    </xf>
    <xf numFmtId="0" fontId="61" fillId="0" borderId="50" xfId="43" applyFont="1" applyBorder="1" applyAlignment="1"/>
    <xf numFmtId="0" fontId="61" fillId="0" borderId="51" xfId="43" applyFont="1" applyBorder="1" applyAlignment="1"/>
    <xf numFmtId="0" fontId="63" fillId="0" borderId="50" xfId="43" applyFont="1" applyBorder="1" applyAlignment="1">
      <alignment horizontal="center" vertical="center"/>
    </xf>
    <xf numFmtId="0" fontId="64" fillId="0" borderId="51" xfId="43" applyFont="1" applyBorder="1" applyAlignment="1">
      <alignment horizontal="center" vertical="center"/>
    </xf>
    <xf numFmtId="0" fontId="64" fillId="0" borderId="52" xfId="43" applyFont="1" applyBorder="1" applyAlignment="1">
      <alignment horizontal="center" vertical="center"/>
    </xf>
    <xf numFmtId="0" fontId="59" fillId="0" borderId="0" xfId="43" applyFont="1" applyAlignment="1">
      <alignment horizontal="left" vertical="center" wrapText="1"/>
    </xf>
    <xf numFmtId="0" fontId="46" fillId="0" borderId="1" xfId="43" applyFont="1" applyBorder="1" applyAlignment="1">
      <alignment vertical="center"/>
    </xf>
    <xf numFmtId="0" fontId="53" fillId="0" borderId="1" xfId="43" applyFont="1" applyBorder="1" applyAlignment="1">
      <alignment vertical="center"/>
    </xf>
    <xf numFmtId="0" fontId="65" fillId="0" borderId="50" xfId="43" applyFont="1" applyBorder="1" applyAlignment="1">
      <alignment horizontal="center" vertical="center"/>
    </xf>
    <xf numFmtId="0" fontId="65" fillId="0" borderId="51" xfId="43" applyFont="1" applyBorder="1" applyAlignment="1">
      <alignment horizontal="center" vertical="center"/>
    </xf>
    <xf numFmtId="0" fontId="66" fillId="0" borderId="50" xfId="43" applyFont="1" applyBorder="1" applyAlignment="1">
      <alignment horizontal="center" vertical="center"/>
    </xf>
    <xf numFmtId="0" fontId="18" fillId="0" borderId="51" xfId="43" applyBorder="1" applyAlignment="1">
      <alignment vertical="center"/>
    </xf>
    <xf numFmtId="0" fontId="18" fillId="0" borderId="52" xfId="43" applyBorder="1" applyAlignment="1">
      <alignment vertical="center"/>
    </xf>
    <xf numFmtId="0" fontId="67" fillId="37" borderId="50" xfId="43" applyFont="1" applyFill="1" applyBorder="1" applyAlignment="1">
      <alignment vertical="center"/>
    </xf>
    <xf numFmtId="0" fontId="67" fillId="37" borderId="51" xfId="43" applyFont="1" applyFill="1" applyBorder="1" applyAlignment="1">
      <alignment vertical="center"/>
    </xf>
    <xf numFmtId="0" fontId="65" fillId="0" borderId="49" xfId="43" applyFont="1" applyBorder="1" applyAlignment="1">
      <alignment horizontal="center" vertical="center"/>
    </xf>
    <xf numFmtId="0" fontId="53" fillId="0" borderId="49" xfId="43" applyFont="1" applyBorder="1" applyAlignment="1">
      <alignment horizontal="center" vertical="center"/>
    </xf>
    <xf numFmtId="0" fontId="53" fillId="0" borderId="50" xfId="43" applyFont="1" applyBorder="1" applyAlignment="1">
      <alignment horizontal="center" vertical="center"/>
    </xf>
    <xf numFmtId="0" fontId="62" fillId="0" borderId="50" xfId="0" applyFont="1" applyBorder="1" applyAlignment="1">
      <alignment horizontal="left" wrapText="1" indent="1" shrinkToFit="1"/>
    </xf>
    <xf numFmtId="0" fontId="66" fillId="0" borderId="51" xfId="0" applyFont="1" applyBorder="1" applyAlignment="1">
      <alignment horizontal="left" wrapText="1" indent="1" shrinkToFit="1"/>
    </xf>
    <xf numFmtId="0" fontId="66" fillId="0" borderId="52" xfId="0" applyFont="1" applyBorder="1" applyAlignment="1">
      <alignment horizontal="left" wrapText="1" indent="1" shrinkToFit="1"/>
    </xf>
    <xf numFmtId="0" fontId="50" fillId="0" borderId="0" xfId="43" applyFont="1" applyAlignment="1">
      <alignment horizontal="left"/>
    </xf>
    <xf numFmtId="0" fontId="51" fillId="0" borderId="0" xfId="43" applyFont="1" applyAlignment="1"/>
    <xf numFmtId="0" fontId="55" fillId="0" borderId="0" xfId="43" applyFont="1" applyAlignment="1">
      <alignment vertical="center"/>
    </xf>
    <xf numFmtId="0" fontId="58" fillId="0" borderId="0" xfId="43" applyFont="1" applyAlignment="1">
      <alignment horizontal="left" vertical="center"/>
    </xf>
    <xf numFmtId="0" fontId="59" fillId="0" borderId="0" xfId="43" applyFont="1" applyAlignment="1">
      <alignment horizontal="left" vertical="center"/>
    </xf>
    <xf numFmtId="0" fontId="60" fillId="0" borderId="0" xfId="43" applyFont="1" applyAlignment="1">
      <alignment vertical="center"/>
    </xf>
    <xf numFmtId="0" fontId="68" fillId="0" borderId="50" xfId="43" applyFont="1" applyBorder="1" applyAlignment="1"/>
    <xf numFmtId="0" fontId="68" fillId="0" borderId="51" xfId="43" applyFont="1" applyBorder="1" applyAlignment="1"/>
    <xf numFmtId="0" fontId="68" fillId="0" borderId="52" xfId="43" applyFont="1" applyBorder="1" applyAlignment="1"/>
    <xf numFmtId="0" fontId="69" fillId="0" borderId="0" xfId="43" applyFont="1" applyAlignment="1">
      <alignment wrapText="1"/>
    </xf>
    <xf numFmtId="0" fontId="69" fillId="0" borderId="0" xfId="43" applyFont="1" applyAlignment="1"/>
    <xf numFmtId="0" fontId="48" fillId="0" borderId="50" xfId="46" applyFont="1" applyBorder="1" applyAlignment="1">
      <alignment horizontal="center"/>
    </xf>
    <xf numFmtId="0" fontId="48" fillId="0" borderId="51" xfId="46" applyFont="1" applyBorder="1" applyAlignment="1">
      <alignment horizontal="center"/>
    </xf>
    <xf numFmtId="0" fontId="48" fillId="0" borderId="52" xfId="46" applyFont="1" applyBorder="1" applyAlignment="1">
      <alignment horizontal="center"/>
    </xf>
    <xf numFmtId="0" fontId="46" fillId="0" borderId="1" xfId="43" applyFont="1" applyBorder="1" applyAlignment="1">
      <alignment horizontal="left" vertical="center"/>
    </xf>
    <xf numFmtId="0" fontId="18" fillId="0" borderId="1" xfId="43" applyBorder="1" applyAlignment="1">
      <alignment vertical="center"/>
    </xf>
    <xf numFmtId="0" fontId="93" fillId="0" borderId="0" xfId="0" applyFont="1" applyAlignment="1">
      <alignment vertical="center"/>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3" xfId="46" xr:uid="{64DC1259-F288-4464-AB0C-B97ED2F8B480}"/>
    <cellStyle name="標準 4" xfId="43" xr:uid="{00000000-0005-0000-0000-00002B000000}"/>
    <cellStyle name="標準 6" xfId="47" xr:uid="{BEB88990-EADE-44CD-8270-47A323DBBF64}"/>
    <cellStyle name="標準 6 2" xfId="45" xr:uid="{00000000-0005-0000-0000-00002C000000}"/>
    <cellStyle name="良い" xfId="44" builtinId="26" customBuiltin="1"/>
  </cellStyles>
  <dxfs count="10">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ont>
        <condense val="0"/>
        <extend val="0"/>
        <color theme="0"/>
      </font>
    </dxf>
    <dxf>
      <font>
        <condense val="0"/>
        <extend val="0"/>
        <color theme="0"/>
      </font>
    </dxf>
    <dxf>
      <font>
        <condense val="0"/>
        <extend val="0"/>
        <color theme="0"/>
      </font>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44643</xdr:rowOff>
    </xdr:from>
    <xdr:to>
      <xdr:col>1</xdr:col>
      <xdr:colOff>892628</xdr:colOff>
      <xdr:row>15</xdr:row>
      <xdr:rowOff>76200</xdr:rowOff>
    </xdr:to>
    <xdr:sp macro="" textlink="" fLocksText="0">
      <xdr:nvSpPr>
        <xdr:cNvPr id="183" name="角丸四角形 3">
          <a:extLst>
            <a:ext uri="{FF2B5EF4-FFF2-40B4-BE49-F238E27FC236}">
              <a16:creationId xmlns:a16="http://schemas.microsoft.com/office/drawing/2014/main" id="{00000000-0008-0000-0000-0000B7000000}"/>
            </a:ext>
          </a:extLst>
        </xdr:cNvPr>
        <xdr:cNvSpPr/>
      </xdr:nvSpPr>
      <xdr:spPr>
        <a:xfrm>
          <a:off x="0" y="44643"/>
          <a:ext cx="2351314" cy="2655014"/>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pPr algn="l">
            <a:lnSpc>
              <a:spcPts val="1200"/>
            </a:lnSpc>
          </a:pPr>
          <a:r>
            <a:rPr lang="ja-JP" altLang="en-US" sz="1100" b="1">
              <a:solidFill>
                <a:srgbClr val="FF0000"/>
              </a:solidFill>
            </a:rPr>
            <a:t>ブロック連盟事務局の作業について</a:t>
          </a:r>
          <a:endParaRPr lang="en-US" altLang="ja-JP" sz="1100" b="1">
            <a:solidFill>
              <a:srgbClr val="FF0000"/>
            </a:solidFill>
          </a:endParaRPr>
        </a:p>
        <a:p>
          <a:pPr algn="l">
            <a:lnSpc>
              <a:spcPts val="1200"/>
            </a:lnSpc>
          </a:pPr>
          <a:r>
            <a:rPr lang="ja-JP" altLang="en-US" sz="1100">
              <a:solidFill>
                <a:srgbClr val="000000"/>
              </a:solidFill>
            </a:rPr>
            <a:t>１．右の欄を記入</a:t>
          </a:r>
          <a:endParaRPr lang="en-US" altLang="ja-JP" sz="1100">
            <a:solidFill>
              <a:srgbClr val="000000"/>
            </a:solidFill>
          </a:endParaRPr>
        </a:p>
        <a:p>
          <a:pPr algn="l">
            <a:lnSpc>
              <a:spcPts val="1200"/>
            </a:lnSpc>
          </a:pPr>
          <a:r>
            <a:rPr lang="ja-JP" altLang="en-US" sz="1100">
              <a:solidFill>
                <a:srgbClr val="000000"/>
              </a:solidFill>
            </a:rPr>
            <a:t>２．各都道府県事務局から提出された選手データを集約</a:t>
          </a:r>
          <a:endParaRPr lang="en-US" altLang="ja-JP" sz="1100">
            <a:solidFill>
              <a:srgbClr val="000000"/>
            </a:solidFill>
          </a:endParaRPr>
        </a:p>
        <a:p>
          <a:pPr algn="l">
            <a:lnSpc>
              <a:spcPts val="1100"/>
            </a:lnSpc>
          </a:pPr>
          <a:r>
            <a:rPr lang="ja-JP" altLang="en-US" sz="1100">
              <a:solidFill>
                <a:srgbClr val="000000"/>
              </a:solidFill>
            </a:rPr>
            <a:t>３．代表監督、コーチは男女共通とする</a:t>
          </a:r>
          <a:endParaRPr lang="en-US" altLang="ja-JP" sz="1100">
            <a:solidFill>
              <a:srgbClr val="000000"/>
            </a:solidFill>
          </a:endParaRPr>
        </a:p>
        <a:p>
          <a:pPr algn="l">
            <a:lnSpc>
              <a:spcPts val="1100"/>
            </a:lnSpc>
          </a:pPr>
          <a:r>
            <a:rPr lang="ja-JP" altLang="en-US" sz="1100">
              <a:solidFill>
                <a:srgbClr val="000000"/>
              </a:solidFill>
            </a:rPr>
            <a:t>４．＜選手データ＞取りまとめて、「男女その１」の申込書を作成（値複写可能）、押印して，</a:t>
          </a:r>
          <a:r>
            <a:rPr lang="en-US" altLang="ja-JP" sz="1100">
              <a:solidFill>
                <a:srgbClr val="000000"/>
              </a:solidFill>
            </a:rPr>
            <a:t>PDF</a:t>
          </a:r>
          <a:r>
            <a:rPr lang="ja-JP" altLang="en-US" sz="1100">
              <a:solidFill>
                <a:srgbClr val="000000"/>
              </a:solidFill>
            </a:rPr>
            <a:t>データを大会事務局にメールで提出</a:t>
          </a:r>
          <a:endParaRPr lang="en-US" altLang="ja-JP" sz="1100">
            <a:solidFill>
              <a:srgbClr val="000000"/>
            </a:solidFill>
          </a:endParaRPr>
        </a:p>
        <a:p>
          <a:pPr algn="l">
            <a:lnSpc>
              <a:spcPts val="1100"/>
            </a:lnSpc>
          </a:pPr>
          <a:r>
            <a:rPr lang="ja-JP" altLang="en-US" sz="1100">
              <a:solidFill>
                <a:srgbClr val="000000"/>
              </a:solidFill>
            </a:rPr>
            <a:t>５．各シート①③④⑤をブロック集約し、このエクセルデータを大会事務局にメールで提出</a:t>
          </a:r>
          <a:endParaRPr lang="en-US" altLang="ja-JP" sz="1100">
            <a:solidFill>
              <a:srgbClr val="000000"/>
            </a:solidFill>
          </a:endParaRPr>
        </a:p>
      </xdr:txBody>
    </xdr:sp>
    <xdr:clientData/>
  </xdr:twoCellAnchor>
  <xdr:twoCellAnchor>
    <xdr:from>
      <xdr:col>0</xdr:col>
      <xdr:colOff>0</xdr:colOff>
      <xdr:row>16</xdr:row>
      <xdr:rowOff>0</xdr:rowOff>
    </xdr:from>
    <xdr:to>
      <xdr:col>1</xdr:col>
      <xdr:colOff>849085</xdr:colOff>
      <xdr:row>28</xdr:row>
      <xdr:rowOff>21772</xdr:rowOff>
    </xdr:to>
    <xdr:sp macro="" textlink="" fLocksText="0">
      <xdr:nvSpPr>
        <xdr:cNvPr id="184" name="角丸四角形 4">
          <a:extLst>
            <a:ext uri="{FF2B5EF4-FFF2-40B4-BE49-F238E27FC236}">
              <a16:creationId xmlns:a16="http://schemas.microsoft.com/office/drawing/2014/main" id="{00000000-0008-0000-0000-0000B8000000}"/>
            </a:ext>
          </a:extLst>
        </xdr:cNvPr>
        <xdr:cNvSpPr/>
      </xdr:nvSpPr>
      <xdr:spPr>
        <a:xfrm>
          <a:off x="0" y="2786743"/>
          <a:ext cx="2307771" cy="19812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pPr algn="l">
            <a:lnSpc>
              <a:spcPts val="1100"/>
            </a:lnSpc>
          </a:pPr>
          <a:r>
            <a:rPr lang="ja-JP" altLang="en-US" sz="1100" b="1">
              <a:solidFill>
                <a:srgbClr val="FF0000"/>
              </a:solidFill>
            </a:rPr>
            <a:t>各学校の作業について</a:t>
          </a:r>
          <a:endParaRPr lang="en-US" altLang="ja-JP" sz="1100" b="1">
            <a:solidFill>
              <a:srgbClr val="FF0000"/>
            </a:solidFill>
          </a:endParaRPr>
        </a:p>
        <a:p>
          <a:pPr algn="l">
            <a:lnSpc>
              <a:spcPts val="1200"/>
            </a:lnSpc>
          </a:pPr>
          <a:r>
            <a:rPr lang="ja-JP" altLang="en-US" sz="1100">
              <a:solidFill>
                <a:srgbClr val="000000"/>
              </a:solidFill>
            </a:rPr>
            <a:t>１．右の欄</a:t>
          </a:r>
          <a:r>
            <a:rPr lang="en-US" altLang="ja-JP" sz="1100">
              <a:solidFill>
                <a:srgbClr val="000000"/>
              </a:solidFill>
            </a:rPr>
            <a:t>(</a:t>
          </a:r>
          <a:r>
            <a:rPr lang="ja-JP" altLang="en-US" sz="1100">
              <a:solidFill>
                <a:srgbClr val="000000"/>
              </a:solidFill>
            </a:rPr>
            <a:t>選手データ、セカンドおよび参加者申請</a:t>
          </a:r>
          <a:r>
            <a:rPr lang="en-US" altLang="ja-JP" sz="1100">
              <a:solidFill>
                <a:srgbClr val="000000"/>
              </a:solidFill>
            </a:rPr>
            <a:t>)</a:t>
          </a:r>
          <a:r>
            <a:rPr lang="ja-JP" altLang="en-US" sz="1100">
              <a:solidFill>
                <a:srgbClr val="000000"/>
              </a:solidFill>
            </a:rPr>
            <a:t>の記入</a:t>
          </a:r>
          <a:endParaRPr lang="en-US" altLang="ja-JP" sz="1100">
            <a:solidFill>
              <a:srgbClr val="000000"/>
            </a:solidFill>
          </a:endParaRPr>
        </a:p>
        <a:p>
          <a:pPr algn="l">
            <a:lnSpc>
              <a:spcPts val="1100"/>
            </a:lnSpc>
          </a:pPr>
          <a:r>
            <a:rPr lang="ja-JP" altLang="en-US" sz="1100">
              <a:solidFill>
                <a:srgbClr val="000000"/>
              </a:solidFill>
            </a:rPr>
            <a:t>２．「男子その２」「女子その２」で各選手の申込書を作成</a:t>
          </a:r>
          <a:endParaRPr lang="en-US" altLang="ja-JP" sz="1100">
            <a:solidFill>
              <a:srgbClr val="000000"/>
            </a:solidFill>
          </a:endParaRPr>
        </a:p>
        <a:p>
          <a:pPr algn="l">
            <a:lnSpc>
              <a:spcPts val="1000"/>
            </a:lnSpc>
          </a:pPr>
          <a:r>
            <a:rPr lang="ja-JP" altLang="en-US" sz="1100">
              <a:solidFill>
                <a:srgbClr val="000000"/>
              </a:solidFill>
            </a:rPr>
            <a:t>３．「男子その２」「女子その２」を印刷し、押印して、</a:t>
          </a:r>
          <a:r>
            <a:rPr lang="en-US" altLang="ja-JP" sz="1100">
              <a:solidFill>
                <a:srgbClr val="000000"/>
              </a:solidFill>
            </a:rPr>
            <a:t>PDF</a:t>
          </a:r>
          <a:r>
            <a:rPr lang="ja-JP" altLang="en-US" sz="1100">
              <a:solidFill>
                <a:srgbClr val="000000"/>
              </a:solidFill>
            </a:rPr>
            <a:t>を各都道府県連事務局へメールで提出</a:t>
          </a:r>
          <a:endParaRPr lang="en-US" altLang="ja-JP" sz="1100">
            <a:solidFill>
              <a:srgbClr val="000000"/>
            </a:solidFill>
          </a:endParaRPr>
        </a:p>
        <a:p>
          <a:pPr algn="l">
            <a:lnSpc>
              <a:spcPts val="1000"/>
            </a:lnSpc>
          </a:pPr>
          <a:r>
            <a:rPr lang="ja-JP" altLang="en-US" sz="1100">
              <a:solidFill>
                <a:srgbClr val="000000"/>
              </a:solidFill>
            </a:rPr>
            <a:t>４．各学校分を各シート①③④⑤を作成して各都道府県事務局にメールで提出</a:t>
          </a:r>
          <a:endParaRPr lang="en-US" altLang="ja-JP" sz="1100">
            <a:solidFill>
              <a:srgbClr val="000000"/>
            </a:solidFill>
          </a:endParaRPr>
        </a:p>
      </xdr:txBody>
    </xdr:sp>
    <xdr:clientData/>
  </xdr:twoCellAnchor>
  <xdr:twoCellAnchor>
    <xdr:from>
      <xdr:col>0</xdr:col>
      <xdr:colOff>0</xdr:colOff>
      <xdr:row>33</xdr:row>
      <xdr:rowOff>0</xdr:rowOff>
    </xdr:from>
    <xdr:to>
      <xdr:col>1</xdr:col>
      <xdr:colOff>838200</xdr:colOff>
      <xdr:row>48</xdr:row>
      <xdr:rowOff>75902</xdr:rowOff>
    </xdr:to>
    <xdr:sp macro="" textlink="" fLocksText="0">
      <xdr:nvSpPr>
        <xdr:cNvPr id="6" name="角丸四角形 4">
          <a:extLst>
            <a:ext uri="{FF2B5EF4-FFF2-40B4-BE49-F238E27FC236}">
              <a16:creationId xmlns:a16="http://schemas.microsoft.com/office/drawing/2014/main" id="{8017D87E-8C97-46EB-8714-986A7EA81E3B}"/>
            </a:ext>
          </a:extLst>
        </xdr:cNvPr>
        <xdr:cNvSpPr/>
      </xdr:nvSpPr>
      <xdr:spPr>
        <a:xfrm>
          <a:off x="0" y="5562600"/>
          <a:ext cx="2296886" cy="2525188"/>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pPr algn="l">
            <a:lnSpc>
              <a:spcPts val="1100"/>
            </a:lnSpc>
          </a:pPr>
          <a:r>
            <a:rPr lang="ja-JP" altLang="en-US" sz="1100" b="1">
              <a:solidFill>
                <a:srgbClr val="FF0000"/>
              </a:solidFill>
            </a:rPr>
            <a:t>各都道府県事務局の作業について</a:t>
          </a:r>
          <a:endParaRPr lang="en-US" altLang="ja-JP" sz="1100" b="1">
            <a:solidFill>
              <a:srgbClr val="FF0000"/>
            </a:solidFill>
          </a:endParaRPr>
        </a:p>
        <a:p>
          <a:pPr algn="l">
            <a:lnSpc>
              <a:spcPts val="1200"/>
            </a:lnSpc>
          </a:pPr>
          <a:r>
            <a:rPr lang="ja-JP" altLang="en-US" sz="1100">
              <a:solidFill>
                <a:srgbClr val="000000"/>
              </a:solidFill>
            </a:rPr>
            <a:t>１．右の欄</a:t>
          </a:r>
          <a:r>
            <a:rPr lang="en-US" altLang="ja-JP" sz="1100">
              <a:solidFill>
                <a:srgbClr val="000000"/>
              </a:solidFill>
            </a:rPr>
            <a:t>(</a:t>
          </a:r>
          <a:r>
            <a:rPr lang="ja-JP" altLang="en-US" sz="1100">
              <a:solidFill>
                <a:srgbClr val="000000"/>
              </a:solidFill>
            </a:rPr>
            <a:t>（選手データ、セカンドおよび参加者申請）</a:t>
          </a:r>
          <a:r>
            <a:rPr lang="en-US" altLang="ja-JP" sz="1100">
              <a:solidFill>
                <a:srgbClr val="000000"/>
              </a:solidFill>
            </a:rPr>
            <a:t>)</a:t>
          </a:r>
          <a:r>
            <a:rPr lang="ja-JP" altLang="en-US" sz="1100">
              <a:solidFill>
                <a:srgbClr val="000000"/>
              </a:solidFill>
            </a:rPr>
            <a:t>に、各参加校からのデータを集約。各シート①③④⑤（値複写可能）</a:t>
          </a:r>
          <a:endParaRPr lang="en-US" altLang="ja-JP" sz="1100">
            <a:solidFill>
              <a:srgbClr val="000000"/>
            </a:solidFill>
          </a:endParaRPr>
        </a:p>
        <a:p>
          <a:pPr algn="l">
            <a:lnSpc>
              <a:spcPts val="1100"/>
            </a:lnSpc>
          </a:pPr>
          <a:r>
            <a:rPr lang="ja-JP" altLang="en-US" sz="1100">
              <a:solidFill>
                <a:srgbClr val="000000"/>
              </a:solidFill>
            </a:rPr>
            <a:t>２．各参加校からの「男子その２」「女子その２」の</a:t>
          </a:r>
          <a:r>
            <a:rPr lang="en-US" altLang="ja-JP" sz="1100">
              <a:solidFill>
                <a:srgbClr val="000000"/>
              </a:solidFill>
            </a:rPr>
            <a:t>PDF</a:t>
          </a:r>
          <a:r>
            <a:rPr lang="ja-JP" altLang="en-US" sz="1100">
              <a:solidFill>
                <a:srgbClr val="000000"/>
              </a:solidFill>
            </a:rPr>
            <a:t>を各都道府県一括して、大会事務局にメールで提出</a:t>
          </a:r>
          <a:endParaRPr lang="en-US" altLang="ja-JP" sz="1100">
            <a:solidFill>
              <a:srgbClr val="000000"/>
            </a:solidFill>
          </a:endParaRPr>
        </a:p>
        <a:p>
          <a:pPr algn="l">
            <a:lnSpc>
              <a:spcPts val="1100"/>
            </a:lnSpc>
          </a:pPr>
          <a:r>
            <a:rPr lang="ja-JP" altLang="en-US" sz="1100">
              <a:solidFill>
                <a:srgbClr val="000000"/>
              </a:solidFill>
            </a:rPr>
            <a:t>３．各都道府県集約したエクセルデータをブロック事務局にメールで提出</a:t>
          </a:r>
          <a:endParaRPr lang="en-US" altLang="ja-JP" sz="1100">
            <a:solidFill>
              <a:srgbClr val="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89407</xdr:colOff>
      <xdr:row>9</xdr:row>
      <xdr:rowOff>119898</xdr:rowOff>
    </xdr:from>
    <xdr:to>
      <xdr:col>5</xdr:col>
      <xdr:colOff>152589</xdr:colOff>
      <xdr:row>18</xdr:row>
      <xdr:rowOff>336714</xdr:rowOff>
    </xdr:to>
    <xdr:grpSp>
      <xdr:nvGrpSpPr>
        <xdr:cNvPr id="15" name="グループ化 14">
          <a:extLst>
            <a:ext uri="{FF2B5EF4-FFF2-40B4-BE49-F238E27FC236}">
              <a16:creationId xmlns:a16="http://schemas.microsoft.com/office/drawing/2014/main" id="{DBA8688B-1B9C-42C6-9C7A-A57F9794C2C2}"/>
            </a:ext>
          </a:extLst>
        </xdr:cNvPr>
        <xdr:cNvGrpSpPr/>
      </xdr:nvGrpSpPr>
      <xdr:grpSpPr>
        <a:xfrm>
          <a:off x="3175507" y="2812298"/>
          <a:ext cx="63182" cy="3849016"/>
          <a:chOff x="3500437" y="2332463"/>
          <a:chExt cx="63182" cy="2991946"/>
        </a:xfrm>
      </xdr:grpSpPr>
      <xdr:sp macro="" textlink="">
        <xdr:nvSpPr>
          <xdr:cNvPr id="16" name="左大かっこ 15">
            <a:extLst>
              <a:ext uri="{FF2B5EF4-FFF2-40B4-BE49-F238E27FC236}">
                <a16:creationId xmlns:a16="http://schemas.microsoft.com/office/drawing/2014/main" id="{B8F51BF1-3A56-4B65-A1B5-E7297F958059}"/>
              </a:ext>
            </a:extLst>
          </xdr:cNvPr>
          <xdr:cNvSpPr/>
        </xdr:nvSpPr>
        <xdr:spPr>
          <a:xfrm>
            <a:off x="3500437" y="2332463"/>
            <a:ext cx="45719" cy="1404937"/>
          </a:xfrm>
          <a:prstGeom prst="leftBracket">
            <a:avLst/>
          </a:prstGeom>
          <a:noFill/>
          <a:ln w="19050">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sp macro="" textlink="">
        <xdr:nvSpPr>
          <xdr:cNvPr id="17" name="左大かっこ 16">
            <a:extLst>
              <a:ext uri="{FF2B5EF4-FFF2-40B4-BE49-F238E27FC236}">
                <a16:creationId xmlns:a16="http://schemas.microsoft.com/office/drawing/2014/main" id="{106DCFF5-736B-42C4-9983-346AC1097C10}"/>
              </a:ext>
            </a:extLst>
          </xdr:cNvPr>
          <xdr:cNvSpPr/>
        </xdr:nvSpPr>
        <xdr:spPr>
          <a:xfrm>
            <a:off x="3517900" y="4229036"/>
            <a:ext cx="45719" cy="1095373"/>
          </a:xfrm>
          <a:prstGeom prst="leftBracket">
            <a:avLst/>
          </a:prstGeom>
          <a:noFill/>
          <a:ln w="19050">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grpSp>
    <xdr:clientData/>
  </xdr:twoCellAnchor>
  <xdr:twoCellAnchor>
    <xdr:from>
      <xdr:col>0</xdr:col>
      <xdr:colOff>158508</xdr:colOff>
      <xdr:row>35</xdr:row>
      <xdr:rowOff>257969</xdr:rowOff>
    </xdr:from>
    <xdr:to>
      <xdr:col>16</xdr:col>
      <xdr:colOff>125802</xdr:colOff>
      <xdr:row>44</xdr:row>
      <xdr:rowOff>83555</xdr:rowOff>
    </xdr:to>
    <xdr:sp macro="" textlink="">
      <xdr:nvSpPr>
        <xdr:cNvPr id="18" name="四角形: 角を丸くする 17">
          <a:extLst>
            <a:ext uri="{FF2B5EF4-FFF2-40B4-BE49-F238E27FC236}">
              <a16:creationId xmlns:a16="http://schemas.microsoft.com/office/drawing/2014/main" id="{18813C04-7DCC-4D30-B68A-3996AFF03D8C}"/>
            </a:ext>
          </a:extLst>
        </xdr:cNvPr>
        <xdr:cNvSpPr/>
      </xdr:nvSpPr>
      <xdr:spPr>
        <a:xfrm>
          <a:off x="143268" y="13295789"/>
          <a:ext cx="11100114" cy="1715346"/>
        </a:xfrm>
        <a:prstGeom prst="roundRect">
          <a:avLst>
            <a:gd name="adj" fmla="val 11372"/>
          </a:avLst>
        </a:prstGeom>
        <a:noFill/>
        <a:ln w="19050">
          <a:solidFill>
            <a:schemeClr val="tx1">
              <a:lumMod val="50000"/>
              <a:lumOff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9</xdr:row>
      <xdr:rowOff>101982</xdr:rowOff>
    </xdr:from>
    <xdr:to>
      <xdr:col>4</xdr:col>
      <xdr:colOff>531877</xdr:colOff>
      <xdr:row>9</xdr:row>
      <xdr:rowOff>326971</xdr:rowOff>
    </xdr:to>
    <xdr:sp macro="" textlink="">
      <xdr:nvSpPr>
        <xdr:cNvPr id="19" name="矢印: 右 18">
          <a:extLst>
            <a:ext uri="{FF2B5EF4-FFF2-40B4-BE49-F238E27FC236}">
              <a16:creationId xmlns:a16="http://schemas.microsoft.com/office/drawing/2014/main" id="{6A653AAC-D97F-475F-861C-BAF4E1DD171C}"/>
            </a:ext>
          </a:extLst>
        </xdr:cNvPr>
        <xdr:cNvSpPr/>
      </xdr:nvSpPr>
      <xdr:spPr>
        <a:xfrm>
          <a:off x="2609280" y="2868042"/>
          <a:ext cx="261937" cy="2249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210333</xdr:colOff>
      <xdr:row>44</xdr:row>
      <xdr:rowOff>225140</xdr:rowOff>
    </xdr:from>
    <xdr:to>
      <xdr:col>3</xdr:col>
      <xdr:colOff>624815</xdr:colOff>
      <xdr:row>45</xdr:row>
      <xdr:rowOff>381006</xdr:rowOff>
    </xdr:to>
    <xdr:sp macro="" textlink="">
      <xdr:nvSpPr>
        <xdr:cNvPr id="20" name="矢印: 右 19">
          <a:extLst>
            <a:ext uri="{FF2B5EF4-FFF2-40B4-BE49-F238E27FC236}">
              <a16:creationId xmlns:a16="http://schemas.microsoft.com/office/drawing/2014/main" id="{D6A7A454-B93A-4331-A7DE-50F444647626}"/>
            </a:ext>
          </a:extLst>
        </xdr:cNvPr>
        <xdr:cNvSpPr/>
      </xdr:nvSpPr>
      <xdr:spPr>
        <a:xfrm rot="5400000">
          <a:off x="1833161" y="15130092"/>
          <a:ext cx="384466" cy="414482"/>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15</xdr:row>
      <xdr:rowOff>101982</xdr:rowOff>
    </xdr:from>
    <xdr:to>
      <xdr:col>4</xdr:col>
      <xdr:colOff>531877</xdr:colOff>
      <xdr:row>15</xdr:row>
      <xdr:rowOff>326971</xdr:rowOff>
    </xdr:to>
    <xdr:sp macro="" textlink="">
      <xdr:nvSpPr>
        <xdr:cNvPr id="21" name="矢印: 右 20">
          <a:extLst>
            <a:ext uri="{FF2B5EF4-FFF2-40B4-BE49-F238E27FC236}">
              <a16:creationId xmlns:a16="http://schemas.microsoft.com/office/drawing/2014/main" id="{D0D15235-0533-44DE-9CFD-174DFC6E9D41}"/>
            </a:ext>
          </a:extLst>
        </xdr:cNvPr>
        <xdr:cNvSpPr/>
      </xdr:nvSpPr>
      <xdr:spPr>
        <a:xfrm>
          <a:off x="2609280" y="5268342"/>
          <a:ext cx="261937" cy="2249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20</xdr:row>
      <xdr:rowOff>101982</xdr:rowOff>
    </xdr:from>
    <xdr:to>
      <xdr:col>4</xdr:col>
      <xdr:colOff>531877</xdr:colOff>
      <xdr:row>20</xdr:row>
      <xdr:rowOff>326971</xdr:rowOff>
    </xdr:to>
    <xdr:sp macro="" textlink="">
      <xdr:nvSpPr>
        <xdr:cNvPr id="22" name="矢印: 右 21">
          <a:extLst>
            <a:ext uri="{FF2B5EF4-FFF2-40B4-BE49-F238E27FC236}">
              <a16:creationId xmlns:a16="http://schemas.microsoft.com/office/drawing/2014/main" id="{546D87A4-8788-472D-9A9E-A9CF97B0C204}"/>
            </a:ext>
          </a:extLst>
        </xdr:cNvPr>
        <xdr:cNvSpPr/>
      </xdr:nvSpPr>
      <xdr:spPr>
        <a:xfrm>
          <a:off x="2609280" y="7264782"/>
          <a:ext cx="261937" cy="2249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22</xdr:row>
      <xdr:rowOff>101982</xdr:rowOff>
    </xdr:from>
    <xdr:to>
      <xdr:col>4</xdr:col>
      <xdr:colOff>531877</xdr:colOff>
      <xdr:row>22</xdr:row>
      <xdr:rowOff>326971</xdr:rowOff>
    </xdr:to>
    <xdr:sp macro="" textlink="">
      <xdr:nvSpPr>
        <xdr:cNvPr id="23" name="矢印: 右 22">
          <a:extLst>
            <a:ext uri="{FF2B5EF4-FFF2-40B4-BE49-F238E27FC236}">
              <a16:creationId xmlns:a16="http://schemas.microsoft.com/office/drawing/2014/main" id="{6BA59A2D-2EEA-464D-B9DB-99FBEA084BFB}"/>
            </a:ext>
          </a:extLst>
        </xdr:cNvPr>
        <xdr:cNvSpPr/>
      </xdr:nvSpPr>
      <xdr:spPr>
        <a:xfrm>
          <a:off x="2609280" y="8049642"/>
          <a:ext cx="261937" cy="2249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24</xdr:row>
      <xdr:rowOff>101982</xdr:rowOff>
    </xdr:from>
    <xdr:to>
      <xdr:col>4</xdr:col>
      <xdr:colOff>531877</xdr:colOff>
      <xdr:row>24</xdr:row>
      <xdr:rowOff>326971</xdr:rowOff>
    </xdr:to>
    <xdr:sp macro="" textlink="">
      <xdr:nvSpPr>
        <xdr:cNvPr id="24" name="矢印: 右 23">
          <a:extLst>
            <a:ext uri="{FF2B5EF4-FFF2-40B4-BE49-F238E27FC236}">
              <a16:creationId xmlns:a16="http://schemas.microsoft.com/office/drawing/2014/main" id="{F90B1CE0-AE1F-48B9-9979-97EFA0A5AE21}"/>
            </a:ext>
          </a:extLst>
        </xdr:cNvPr>
        <xdr:cNvSpPr/>
      </xdr:nvSpPr>
      <xdr:spPr>
        <a:xfrm>
          <a:off x="2609280" y="8834502"/>
          <a:ext cx="261937" cy="2249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29</xdr:row>
      <xdr:rowOff>101982</xdr:rowOff>
    </xdr:from>
    <xdr:to>
      <xdr:col>4</xdr:col>
      <xdr:colOff>531877</xdr:colOff>
      <xdr:row>29</xdr:row>
      <xdr:rowOff>326971</xdr:rowOff>
    </xdr:to>
    <xdr:sp macro="" textlink="">
      <xdr:nvSpPr>
        <xdr:cNvPr id="25" name="矢印: 右 24">
          <a:extLst>
            <a:ext uri="{FF2B5EF4-FFF2-40B4-BE49-F238E27FC236}">
              <a16:creationId xmlns:a16="http://schemas.microsoft.com/office/drawing/2014/main" id="{FFD1F44C-68B4-4C8E-9407-9CC4BC7B4E04}"/>
            </a:ext>
          </a:extLst>
        </xdr:cNvPr>
        <xdr:cNvSpPr/>
      </xdr:nvSpPr>
      <xdr:spPr>
        <a:xfrm>
          <a:off x="2609280" y="10785222"/>
          <a:ext cx="261937" cy="2249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31</xdr:row>
      <xdr:rowOff>101982</xdr:rowOff>
    </xdr:from>
    <xdr:to>
      <xdr:col>4</xdr:col>
      <xdr:colOff>531877</xdr:colOff>
      <xdr:row>31</xdr:row>
      <xdr:rowOff>326971</xdr:rowOff>
    </xdr:to>
    <xdr:sp macro="" textlink="">
      <xdr:nvSpPr>
        <xdr:cNvPr id="26" name="矢印: 右 25">
          <a:extLst>
            <a:ext uri="{FF2B5EF4-FFF2-40B4-BE49-F238E27FC236}">
              <a16:creationId xmlns:a16="http://schemas.microsoft.com/office/drawing/2014/main" id="{30A0595B-6008-48D6-8EEF-E8CBAADCF512}"/>
            </a:ext>
          </a:extLst>
        </xdr:cNvPr>
        <xdr:cNvSpPr/>
      </xdr:nvSpPr>
      <xdr:spPr>
        <a:xfrm>
          <a:off x="2609280" y="11570082"/>
          <a:ext cx="261937" cy="2249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269940</xdr:colOff>
      <xdr:row>33</xdr:row>
      <xdr:rowOff>101982</xdr:rowOff>
    </xdr:from>
    <xdr:to>
      <xdr:col>4</xdr:col>
      <xdr:colOff>531877</xdr:colOff>
      <xdr:row>33</xdr:row>
      <xdr:rowOff>326971</xdr:rowOff>
    </xdr:to>
    <xdr:sp macro="" textlink="">
      <xdr:nvSpPr>
        <xdr:cNvPr id="27" name="矢印: 右 26">
          <a:extLst>
            <a:ext uri="{FF2B5EF4-FFF2-40B4-BE49-F238E27FC236}">
              <a16:creationId xmlns:a16="http://schemas.microsoft.com/office/drawing/2014/main" id="{6780488B-4EC9-463A-8509-85732027AAA2}"/>
            </a:ext>
          </a:extLst>
        </xdr:cNvPr>
        <xdr:cNvSpPr/>
      </xdr:nvSpPr>
      <xdr:spPr>
        <a:xfrm>
          <a:off x="2609280" y="12354942"/>
          <a:ext cx="261937" cy="224989"/>
        </a:xfrm>
        <a:prstGeom prst="rightArrow">
          <a:avLst/>
        </a:prstGeom>
        <a:solidFill>
          <a:schemeClr val="tx1">
            <a:lumMod val="65000"/>
            <a:lumOff val="35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owa-sv/&#25240;&#23621;&#31716;/My%20Documents/&#35430;&#21512;&#26360;&#24335;/&#65297;&#65302;&#24180;&#24230;&#25104;&#32318;&#65297;&#23398;&#263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howa-sv/&#25240;&#23621;&#31716;/Documents%20and%20Settings/Administrator/My%20Documents/&#35430;&#21512;&#26360;&#24335;/&#35430;&#21512;&#26360;&#24335;&#19968;&#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GIKOU-SVR1/post/&#26032;&#65433;&#65392;&#65433;&#35430;&#21512;&#26360;&#24335;/My%20Documents/&#35430;&#21512;&#26360;&#24335;/&#65297;&#65302;&#24180;&#24230;&#25104;&#32318;&#65297;&#23398;&#263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12508;&#12463;&#12471;&#12531;&#12464;\&#12539;210315&#24499;&#23798;&#36984;&#25244;\&#12539;&#31478;&#25216;&#36939;&#21942;\Users\y-kourogi\Desktop\H30.8.ht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選手"/>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選手"/>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選手"/>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山型"/>
      <sheetName val="山見本"/>
      <sheetName val="コード"/>
      <sheetName val="コード2"/>
      <sheetName val="山原盤1"/>
      <sheetName val="山原盤2"/>
      <sheetName val="山"/>
      <sheetName val="ジャッジ5空"/>
      <sheetName val="大会"/>
      <sheetName val="選手"/>
      <sheetName val="ﾊﾞｳﾄﾚﾎﾟｰﾄ5"/>
      <sheetName val="階級番号"/>
      <sheetName val="審判"/>
      <sheetName val="申告"/>
      <sheetName val="女申告"/>
      <sheetName val="張紙"/>
      <sheetName val="式典"/>
      <sheetName val="読確認"/>
      <sheetName val="対戦"/>
      <sheetName val="個票"/>
      <sheetName val="健診"/>
      <sheetName val="点呼"/>
      <sheetName val="ｸﾞﾛｰﾋﾞﾝｸﾞ"/>
      <sheetName val="ﾁｪｯｸ"/>
      <sheetName val="ｱﾅｳﾝｽ表"/>
      <sheetName val="勝敗3"/>
      <sheetName val="ｽｺｱ3"/>
      <sheetName val="ﾊﾞｳﾄﾚﾎﾟｰﾄ3"/>
      <sheetName val="ｱﾅｳﾝｽ前"/>
      <sheetName val="勝敗3空"/>
      <sheetName val="ｽｺｱｶｰﾄﾞﾞ空"/>
      <sheetName val="ﾊﾞｳﾄﾚﾎﾟｰﾄ3空"/>
      <sheetName val="対戦予想"/>
      <sheetName val="画面"/>
      <sheetName val="画面2"/>
      <sheetName val="結果5"/>
      <sheetName val="ｽｺｱ5"/>
      <sheetName val="ｱﾅｳﾝｽ後"/>
      <sheetName val="賞状"/>
      <sheetName val="作業"/>
      <sheetName val="点数"/>
      <sheetName val="点数貼"/>
      <sheetName val="勝点"/>
      <sheetName val="成績発表"/>
      <sheetName val="領収証"/>
      <sheetName val="連絡カード"/>
      <sheetName val="報告"/>
      <sheetName val="連絡カードDr"/>
      <sheetName val="判決記入連絡用紙"/>
      <sheetName val="計時表"/>
      <sheetName val="謝金"/>
      <sheetName val="会計"/>
      <sheetName val="入力コード2"/>
      <sheetName val="入力コード"/>
      <sheetName val="試合結果コード表"/>
      <sheetName val="対戦表示 (1リング)"/>
      <sheetName val="(１リング用)"/>
      <sheetName val="選手ポスター"/>
      <sheetName val="選手リスト"/>
      <sheetName val="選手名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I139"/>
  <sheetViews>
    <sheetView tabSelected="1" view="pageBreakPreview" topLeftCell="A10" zoomScale="70" zoomScaleNormal="70" zoomScaleSheetLayoutView="70" workbookViewId="0">
      <selection activeCell="F15" sqref="F15"/>
    </sheetView>
  </sheetViews>
  <sheetFormatPr defaultColWidth="9" defaultRowHeight="13.2" x14ac:dyDescent="0.2"/>
  <cols>
    <col min="1" max="1" width="21.33203125" customWidth="1"/>
    <col min="2" max="2" width="16.6640625" customWidth="1"/>
    <col min="3" max="3" width="10.33203125" customWidth="1"/>
    <col min="4" max="4" width="10" customWidth="1"/>
    <col min="5" max="5" width="26.109375" customWidth="1"/>
    <col min="6" max="6" width="25.44140625" customWidth="1"/>
    <col min="7" max="7" width="27.5546875" customWidth="1"/>
    <col min="8" max="10" width="22.44140625" customWidth="1"/>
    <col min="11" max="11" width="14.33203125" customWidth="1"/>
    <col min="12" max="24" width="6.21875" customWidth="1"/>
    <col min="25" max="25" width="16" customWidth="1"/>
    <col min="26" max="26" width="16.33203125" customWidth="1"/>
    <col min="62" max="16384" width="9" style="1"/>
  </cols>
  <sheetData>
    <row r="1" spans="1:41" customFormat="1" x14ac:dyDescent="0.2">
      <c r="A1" s="2"/>
      <c r="B1" s="2"/>
      <c r="C1" s="2"/>
      <c r="D1" s="2"/>
      <c r="E1" s="2"/>
      <c r="F1" s="3"/>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41" customFormat="1" x14ac:dyDescent="0.2">
      <c r="A2" s="2"/>
      <c r="B2" s="2"/>
      <c r="C2" s="2"/>
      <c r="D2" s="2"/>
      <c r="E2" s="4" t="s">
        <v>0</v>
      </c>
      <c r="F2" s="5"/>
      <c r="G2" s="6" t="s">
        <v>1</v>
      </c>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row>
    <row r="3" spans="1:41" customFormat="1"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41" customFormat="1" ht="26.4" x14ac:dyDescent="0.2">
      <c r="A4" s="2"/>
      <c r="B4" s="2"/>
      <c r="C4" s="2"/>
      <c r="D4" s="2"/>
      <c r="E4" s="7" t="s">
        <v>112</v>
      </c>
      <c r="F4" s="8"/>
      <c r="G4" s="9" t="s">
        <v>438</v>
      </c>
      <c r="H4" s="2"/>
      <c r="I4" s="2"/>
      <c r="J4" s="2"/>
      <c r="K4" s="2"/>
      <c r="L4" s="2"/>
      <c r="M4" s="2"/>
      <c r="N4" s="2"/>
      <c r="O4" s="2"/>
      <c r="P4" s="2"/>
      <c r="Q4" s="2"/>
      <c r="R4" s="2"/>
      <c r="S4" s="2"/>
      <c r="T4" s="2"/>
      <c r="U4" s="2"/>
      <c r="V4" s="2"/>
      <c r="W4" s="2"/>
      <c r="X4" s="2"/>
      <c r="Y4" s="2"/>
      <c r="Z4" s="2"/>
      <c r="AA4" s="2"/>
      <c r="AB4" s="2"/>
      <c r="AC4" s="2"/>
      <c r="AD4" s="2"/>
      <c r="AE4" s="2" t="s">
        <v>411</v>
      </c>
      <c r="AF4" s="2"/>
      <c r="AG4" s="2" t="s">
        <v>363</v>
      </c>
      <c r="AH4" s="2"/>
      <c r="AI4" s="2" t="s">
        <v>360</v>
      </c>
      <c r="AJ4" s="2" t="s">
        <v>11</v>
      </c>
      <c r="AK4" s="2" t="s">
        <v>2</v>
      </c>
      <c r="AL4" s="2"/>
      <c r="AM4" s="2" t="s">
        <v>3</v>
      </c>
      <c r="AN4" s="10" t="s">
        <v>4</v>
      </c>
      <c r="AO4" s="10" t="s">
        <v>5</v>
      </c>
    </row>
    <row r="5" spans="1:41" customFormat="1" x14ac:dyDescent="0.2">
      <c r="A5" s="2"/>
      <c r="B5" s="2"/>
      <c r="C5" s="2"/>
      <c r="D5" s="2"/>
      <c r="E5" s="2"/>
      <c r="F5" s="11"/>
      <c r="G5" s="2"/>
      <c r="H5" s="2"/>
      <c r="I5" s="2"/>
      <c r="J5" s="2"/>
      <c r="K5" s="2"/>
      <c r="L5" s="2"/>
      <c r="M5" s="2"/>
      <c r="N5" s="2"/>
      <c r="O5" s="2"/>
      <c r="P5" s="2"/>
      <c r="Q5" s="2"/>
      <c r="R5" s="2"/>
      <c r="S5" s="2"/>
      <c r="T5" s="2"/>
      <c r="U5" s="2"/>
      <c r="V5" s="2"/>
      <c r="W5" s="2"/>
      <c r="X5" s="2"/>
      <c r="Y5" s="2"/>
      <c r="Z5" s="2"/>
      <c r="AA5" s="2"/>
      <c r="AB5" s="2"/>
      <c r="AC5" s="2"/>
      <c r="AD5" s="2"/>
      <c r="AE5" s="2" t="s">
        <v>412</v>
      </c>
      <c r="AF5" s="2"/>
      <c r="AG5" s="2" t="s">
        <v>364</v>
      </c>
      <c r="AH5" s="2">
        <v>1</v>
      </c>
      <c r="AI5" s="2" t="s">
        <v>16</v>
      </c>
      <c r="AJ5" s="2" t="s">
        <v>17</v>
      </c>
      <c r="AK5" s="2" t="s">
        <v>6</v>
      </c>
      <c r="AL5" s="2"/>
      <c r="AM5" s="2" t="s">
        <v>7</v>
      </c>
      <c r="AN5" s="10" t="s">
        <v>8</v>
      </c>
      <c r="AO5" s="2" t="s">
        <v>458</v>
      </c>
    </row>
    <row r="6" spans="1:41" customFormat="1" x14ac:dyDescent="0.2">
      <c r="A6" s="2"/>
      <c r="B6" s="2"/>
      <c r="C6" s="2"/>
      <c r="D6" s="2"/>
      <c r="E6" s="12"/>
      <c r="F6" s="13" t="s">
        <v>9</v>
      </c>
      <c r="G6" s="230" t="s">
        <v>439</v>
      </c>
      <c r="H6" s="13" t="s">
        <v>58</v>
      </c>
      <c r="I6" s="6" t="s">
        <v>10</v>
      </c>
      <c r="J6" s="2"/>
      <c r="K6" s="2"/>
      <c r="L6" s="2"/>
      <c r="M6" s="2"/>
      <c r="N6" s="2"/>
      <c r="O6" s="2"/>
      <c r="P6" s="2"/>
      <c r="Q6" s="2"/>
      <c r="R6" s="2"/>
      <c r="S6" s="2"/>
      <c r="T6" s="2"/>
      <c r="U6" s="2"/>
      <c r="V6" s="2"/>
      <c r="W6" s="2"/>
      <c r="X6" s="2"/>
      <c r="Y6" s="2"/>
      <c r="Z6" s="2"/>
      <c r="AA6" s="2"/>
      <c r="AB6" s="2"/>
      <c r="AC6" s="2"/>
      <c r="AD6" s="2"/>
      <c r="AE6" s="2" t="s">
        <v>413</v>
      </c>
      <c r="AF6" s="2"/>
      <c r="AG6" s="2" t="s">
        <v>365</v>
      </c>
      <c r="AH6" s="2">
        <v>2</v>
      </c>
      <c r="AI6" s="2" t="s">
        <v>19</v>
      </c>
      <c r="AJ6" s="2" t="s">
        <v>20</v>
      </c>
      <c r="AK6" s="2" t="s">
        <v>12</v>
      </c>
      <c r="AL6" s="2"/>
      <c r="AM6" s="2"/>
      <c r="AN6" s="10" t="s">
        <v>13</v>
      </c>
      <c r="AO6" s="2" t="s">
        <v>14</v>
      </c>
    </row>
    <row r="7" spans="1:41" customFormat="1" x14ac:dyDescent="0.2">
      <c r="A7" s="2"/>
      <c r="B7" s="2"/>
      <c r="C7" s="2"/>
      <c r="D7" s="2"/>
      <c r="E7" s="207" t="s">
        <v>425</v>
      </c>
      <c r="F7" s="15"/>
      <c r="G7" s="16"/>
      <c r="H7" s="17"/>
      <c r="I7" s="6" t="s">
        <v>15</v>
      </c>
      <c r="J7" s="2"/>
      <c r="K7" s="2"/>
      <c r="L7" s="2"/>
      <c r="M7" s="2"/>
      <c r="N7" s="2"/>
      <c r="O7" s="2"/>
      <c r="P7" s="2"/>
      <c r="Q7" s="2"/>
      <c r="R7" s="2"/>
      <c r="S7" s="2"/>
      <c r="T7" s="2"/>
      <c r="U7" s="2"/>
      <c r="V7" s="2"/>
      <c r="W7" s="2"/>
      <c r="X7" s="2"/>
      <c r="Y7" s="2"/>
      <c r="Z7" s="2"/>
      <c r="AA7" s="2"/>
      <c r="AB7" s="2"/>
      <c r="AC7" s="2"/>
      <c r="AD7" s="2"/>
      <c r="AE7" s="2" t="s">
        <v>414</v>
      </c>
      <c r="AF7" s="2"/>
      <c r="AG7" s="2" t="s">
        <v>366</v>
      </c>
      <c r="AH7" s="2">
        <v>3</v>
      </c>
      <c r="AI7" s="2" t="s">
        <v>28</v>
      </c>
      <c r="AJ7" s="2" t="s">
        <v>29</v>
      </c>
      <c r="AK7" s="2"/>
      <c r="AL7" s="2"/>
      <c r="AM7" s="2"/>
      <c r="AN7" s="2"/>
      <c r="AO7" s="2" t="s">
        <v>18</v>
      </c>
    </row>
    <row r="8" spans="1:41" customFormat="1" x14ac:dyDescent="0.2">
      <c r="A8" s="2"/>
      <c r="B8" s="2"/>
      <c r="C8" s="2"/>
      <c r="D8" s="2"/>
      <c r="E8" s="2"/>
      <c r="F8" s="2"/>
      <c r="G8" s="2"/>
      <c r="H8" s="2"/>
      <c r="I8" s="2"/>
      <c r="J8" s="2"/>
      <c r="K8" s="2"/>
      <c r="L8" s="2"/>
      <c r="M8" s="2"/>
      <c r="N8" s="2"/>
      <c r="O8" s="2"/>
      <c r="P8" s="2"/>
      <c r="Q8" s="2"/>
      <c r="R8" s="2"/>
      <c r="S8" s="2"/>
      <c r="T8" s="6" t="s">
        <v>434</v>
      </c>
      <c r="U8" s="2"/>
      <c r="V8" s="2"/>
      <c r="W8" s="2"/>
      <c r="X8" s="2"/>
      <c r="Y8" s="2"/>
      <c r="Z8" s="2"/>
      <c r="AA8" s="2"/>
      <c r="AB8" s="2"/>
      <c r="AC8" s="2"/>
      <c r="AD8" s="2"/>
      <c r="AE8" s="2" t="s">
        <v>415</v>
      </c>
      <c r="AF8" s="2"/>
      <c r="AG8" s="2" t="s">
        <v>367</v>
      </c>
      <c r="AH8" s="2">
        <v>4</v>
      </c>
      <c r="AI8" s="2" t="s">
        <v>33</v>
      </c>
      <c r="AJ8" s="2" t="s">
        <v>34</v>
      </c>
      <c r="AK8" s="2"/>
      <c r="AL8" s="2"/>
      <c r="AM8" s="2"/>
      <c r="AN8" s="2"/>
      <c r="AO8" s="2" t="s">
        <v>21</v>
      </c>
    </row>
    <row r="9" spans="1:41" customFormat="1" x14ac:dyDescent="0.2">
      <c r="A9" s="2"/>
      <c r="B9" s="2"/>
      <c r="C9" s="2"/>
      <c r="D9" s="13" t="s">
        <v>22</v>
      </c>
      <c r="E9" s="13" t="s">
        <v>23</v>
      </c>
      <c r="F9" s="146" t="s">
        <v>9</v>
      </c>
      <c r="G9" s="146" t="s">
        <v>224</v>
      </c>
      <c r="H9" s="145" t="s">
        <v>26</v>
      </c>
      <c r="I9" s="146" t="s">
        <v>125</v>
      </c>
      <c r="J9" s="144" t="s">
        <v>339</v>
      </c>
      <c r="K9" s="184" t="s">
        <v>340</v>
      </c>
      <c r="L9" s="284" t="s">
        <v>27</v>
      </c>
      <c r="M9" s="285"/>
      <c r="N9" s="285"/>
      <c r="O9" s="285"/>
      <c r="P9" s="285"/>
      <c r="Q9" s="285"/>
      <c r="R9" s="286"/>
      <c r="S9" s="13" t="s">
        <v>3</v>
      </c>
      <c r="T9" s="6" t="s">
        <v>344</v>
      </c>
      <c r="U9" s="2"/>
      <c r="V9" s="2"/>
      <c r="W9" s="2"/>
      <c r="X9" s="2"/>
      <c r="Y9" s="2"/>
      <c r="Z9" s="2"/>
      <c r="AA9" s="2"/>
      <c r="AB9" s="2"/>
      <c r="AC9" s="2"/>
      <c r="AD9" s="2"/>
      <c r="AE9" s="2" t="s">
        <v>416</v>
      </c>
      <c r="AF9" s="2"/>
      <c r="AG9" s="2" t="s">
        <v>368</v>
      </c>
      <c r="AH9" s="2">
        <v>5</v>
      </c>
      <c r="AI9" s="2" t="s">
        <v>36</v>
      </c>
      <c r="AJ9" s="2" t="s">
        <v>37</v>
      </c>
      <c r="AK9" s="2"/>
      <c r="AL9" s="2"/>
      <c r="AM9" s="2"/>
      <c r="AN9" s="2"/>
      <c r="AO9" s="2" t="s">
        <v>30</v>
      </c>
    </row>
    <row r="10" spans="1:41" customFormat="1" x14ac:dyDescent="0.2">
      <c r="A10" s="2"/>
      <c r="B10" s="2"/>
      <c r="C10" s="2"/>
      <c r="D10" s="18"/>
      <c r="E10" s="14" t="s">
        <v>130</v>
      </c>
      <c r="F10" s="215"/>
      <c r="G10" s="212"/>
      <c r="H10" s="211"/>
      <c r="I10" s="217"/>
      <c r="J10" s="214"/>
      <c r="K10" s="231"/>
      <c r="L10" s="228"/>
      <c r="M10" s="23"/>
      <c r="N10" s="24" t="s">
        <v>31</v>
      </c>
      <c r="O10" s="22"/>
      <c r="P10" s="24" t="s">
        <v>60</v>
      </c>
      <c r="Q10" s="22"/>
      <c r="R10" s="25" t="s">
        <v>32</v>
      </c>
      <c r="S10" s="23"/>
      <c r="T10" s="6" t="s">
        <v>435</v>
      </c>
      <c r="U10" s="2"/>
      <c r="V10" s="2"/>
      <c r="W10" s="2"/>
      <c r="X10" s="2"/>
      <c r="Y10" s="2"/>
      <c r="Z10" s="2"/>
      <c r="AA10" s="2"/>
      <c r="AB10" s="2"/>
      <c r="AC10" s="2"/>
      <c r="AD10" s="2"/>
      <c r="AE10" s="2" t="s">
        <v>417</v>
      </c>
      <c r="AF10" s="2"/>
      <c r="AG10" s="2" t="s">
        <v>369</v>
      </c>
      <c r="AH10" s="2">
        <v>6</v>
      </c>
      <c r="AI10" s="2" t="s">
        <v>361</v>
      </c>
      <c r="AJ10" s="2" t="s">
        <v>40</v>
      </c>
      <c r="AK10" s="2"/>
      <c r="AL10" s="2"/>
      <c r="AM10" s="2"/>
      <c r="AN10" s="2"/>
      <c r="AO10" s="2" t="s">
        <v>38</v>
      </c>
    </row>
    <row r="11" spans="1:41" customFormat="1" x14ac:dyDescent="0.2">
      <c r="A11" s="2"/>
      <c r="B11" s="2"/>
      <c r="C11" s="2"/>
      <c r="D11" s="18"/>
      <c r="E11" s="14" t="s">
        <v>131</v>
      </c>
      <c r="F11" s="216"/>
      <c r="G11" s="217"/>
      <c r="H11" s="232"/>
      <c r="I11" s="217"/>
      <c r="J11" s="214"/>
      <c r="K11" s="231"/>
      <c r="L11" s="229"/>
      <c r="M11" s="28"/>
      <c r="N11" s="29" t="s">
        <v>31</v>
      </c>
      <c r="O11" s="27"/>
      <c r="P11" s="29" t="s">
        <v>56</v>
      </c>
      <c r="Q11" s="27"/>
      <c r="R11" s="30" t="s">
        <v>32</v>
      </c>
      <c r="S11" s="28"/>
      <c r="T11" s="6" t="s">
        <v>35</v>
      </c>
      <c r="U11" s="2"/>
      <c r="V11" s="2"/>
      <c r="W11" s="2"/>
      <c r="X11" s="2"/>
      <c r="Y11" s="2"/>
      <c r="Z11" s="2"/>
      <c r="AA11" s="2"/>
      <c r="AB11" s="2"/>
      <c r="AC11" s="2"/>
      <c r="AD11" s="2"/>
      <c r="AE11" s="2" t="s">
        <v>418</v>
      </c>
      <c r="AF11" s="2"/>
      <c r="AG11" s="2" t="s">
        <v>370</v>
      </c>
      <c r="AH11" s="2">
        <v>7</v>
      </c>
      <c r="AI11" s="2" t="s">
        <v>42</v>
      </c>
      <c r="AJ11" s="2" t="s">
        <v>43</v>
      </c>
      <c r="AK11" s="2"/>
      <c r="AL11" s="2"/>
      <c r="AM11" s="2"/>
      <c r="AN11" s="2"/>
      <c r="AO11" s="2" t="s">
        <v>359</v>
      </c>
    </row>
    <row r="12" spans="1:41" customFormat="1" x14ac:dyDescent="0.2">
      <c r="A12" s="101"/>
      <c r="B12" s="2"/>
      <c r="C12" s="2"/>
      <c r="D12" s="2"/>
      <c r="E12" s="2"/>
      <c r="F12" s="10"/>
      <c r="G12" s="10"/>
      <c r="H12" s="10"/>
      <c r="I12" s="10"/>
      <c r="J12" s="10"/>
      <c r="K12" s="10"/>
      <c r="L12" s="10"/>
      <c r="M12" s="10"/>
      <c r="N12" s="10"/>
      <c r="O12" s="10"/>
      <c r="P12" s="10"/>
      <c r="Q12" s="10"/>
      <c r="R12" s="10"/>
      <c r="S12" s="10"/>
      <c r="T12" s="6" t="s">
        <v>39</v>
      </c>
      <c r="U12" s="2"/>
      <c r="V12" s="2"/>
      <c r="W12" s="2"/>
      <c r="X12" s="2"/>
      <c r="Y12" s="2"/>
      <c r="Z12" s="2"/>
      <c r="AA12" s="2"/>
      <c r="AB12" s="2"/>
      <c r="AC12" s="2"/>
      <c r="AD12" s="2"/>
      <c r="AE12" s="2" t="s">
        <v>419</v>
      </c>
      <c r="AF12" s="2"/>
      <c r="AG12" s="2" t="s">
        <v>371</v>
      </c>
      <c r="AH12" s="2">
        <v>8</v>
      </c>
      <c r="AI12" s="2" t="s">
        <v>48</v>
      </c>
      <c r="AJ12" s="2" t="s">
        <v>49</v>
      </c>
      <c r="AK12" s="2"/>
      <c r="AL12" s="2"/>
      <c r="AM12" s="2"/>
      <c r="AN12" s="2"/>
      <c r="AO12" s="2" t="s">
        <v>41</v>
      </c>
    </row>
    <row r="13" spans="1:41" customFormat="1" x14ac:dyDescent="0.2">
      <c r="A13" s="101"/>
      <c r="B13" s="2"/>
      <c r="C13" s="31" t="s">
        <v>441</v>
      </c>
      <c r="D13" s="2"/>
      <c r="E13" s="2"/>
      <c r="F13" s="10"/>
      <c r="G13" s="10"/>
      <c r="H13" s="10"/>
      <c r="I13" s="10"/>
      <c r="J13" s="10"/>
      <c r="K13" s="10"/>
      <c r="L13" s="10"/>
      <c r="M13" s="10"/>
      <c r="N13" s="10"/>
      <c r="O13" s="10"/>
      <c r="P13" s="10"/>
      <c r="Q13" s="10"/>
      <c r="R13" s="10"/>
      <c r="S13" s="10"/>
      <c r="T13" s="6"/>
      <c r="U13" s="2"/>
      <c r="V13" s="2"/>
      <c r="W13" s="2"/>
      <c r="X13" s="2"/>
      <c r="Y13" s="182" t="s">
        <v>338</v>
      </c>
      <c r="Z13" s="182" t="s">
        <v>338</v>
      </c>
      <c r="AA13" s="182"/>
      <c r="AB13" s="182"/>
      <c r="AC13" s="2"/>
      <c r="AD13" s="2"/>
      <c r="AE13" s="2" t="s">
        <v>420</v>
      </c>
      <c r="AF13" s="2"/>
      <c r="AG13" s="2" t="s">
        <v>372</v>
      </c>
      <c r="AH13" s="2">
        <v>9</v>
      </c>
      <c r="AI13" s="2" t="s">
        <v>53</v>
      </c>
      <c r="AJ13" s="2" t="s">
        <v>54</v>
      </c>
      <c r="AK13" s="2"/>
      <c r="AL13" s="2"/>
      <c r="AM13" s="2"/>
      <c r="AN13" s="2"/>
      <c r="AO13" s="2"/>
    </row>
    <row r="14" spans="1:41" customFormat="1" x14ac:dyDescent="0.2">
      <c r="A14" s="101"/>
      <c r="B14" s="32" t="s">
        <v>11</v>
      </c>
      <c r="C14" s="146" t="s">
        <v>44</v>
      </c>
      <c r="D14" s="146" t="s">
        <v>22</v>
      </c>
      <c r="E14" s="146" t="s">
        <v>126</v>
      </c>
      <c r="F14" s="146" t="s">
        <v>45</v>
      </c>
      <c r="G14" s="146" t="s">
        <v>224</v>
      </c>
      <c r="H14" s="145" t="s">
        <v>26</v>
      </c>
      <c r="I14" s="146" t="s">
        <v>125</v>
      </c>
      <c r="J14" s="144" t="s">
        <v>339</v>
      </c>
      <c r="K14" s="184" t="s">
        <v>340</v>
      </c>
      <c r="L14" s="271" t="s">
        <v>27</v>
      </c>
      <c r="M14" s="272"/>
      <c r="N14" s="272"/>
      <c r="O14" s="272"/>
      <c r="P14" s="272"/>
      <c r="Q14" s="272"/>
      <c r="R14" s="273"/>
      <c r="S14" s="146" t="s">
        <v>46</v>
      </c>
      <c r="T14" s="271" t="s">
        <v>47</v>
      </c>
      <c r="U14" s="272"/>
      <c r="V14" s="272"/>
      <c r="W14" s="273"/>
      <c r="X14" s="179" t="s">
        <v>3</v>
      </c>
      <c r="Y14" s="202" t="s">
        <v>336</v>
      </c>
      <c r="Z14" s="202" t="s">
        <v>337</v>
      </c>
      <c r="AA14" s="2"/>
      <c r="AB14" s="187"/>
      <c r="AC14" s="2"/>
      <c r="AD14" s="2"/>
      <c r="AE14" s="2"/>
      <c r="AF14" s="2"/>
      <c r="AG14" s="2" t="s">
        <v>373</v>
      </c>
      <c r="AH14" s="2">
        <v>10</v>
      </c>
      <c r="AI14" s="2" t="s">
        <v>362</v>
      </c>
      <c r="AJ14" s="2" t="s">
        <v>55</v>
      </c>
      <c r="AK14" s="2"/>
      <c r="AL14" s="2"/>
      <c r="AM14" s="2"/>
      <c r="AN14" s="2"/>
      <c r="AO14" s="2"/>
    </row>
    <row r="15" spans="1:41" customFormat="1" x14ac:dyDescent="0.2">
      <c r="A15" s="2"/>
      <c r="B15" s="32" t="s">
        <v>345</v>
      </c>
      <c r="C15" s="190" t="s">
        <v>298</v>
      </c>
      <c r="D15" s="190" t="s">
        <v>8</v>
      </c>
      <c r="E15" s="191" t="s">
        <v>41</v>
      </c>
      <c r="F15" s="192" t="s">
        <v>346</v>
      </c>
      <c r="G15" s="193" t="s">
        <v>347</v>
      </c>
      <c r="H15" s="194" t="s">
        <v>348</v>
      </c>
      <c r="I15" s="193" t="s">
        <v>349</v>
      </c>
      <c r="J15" s="195" t="s">
        <v>366</v>
      </c>
      <c r="K15" s="196" t="s">
        <v>352</v>
      </c>
      <c r="L15" s="197" t="s">
        <v>12</v>
      </c>
      <c r="M15" s="198">
        <v>21</v>
      </c>
      <c r="N15" s="197" t="s">
        <v>31</v>
      </c>
      <c r="O15" s="198">
        <v>10</v>
      </c>
      <c r="P15" s="197" t="s">
        <v>50</v>
      </c>
      <c r="Q15" s="198">
        <v>11</v>
      </c>
      <c r="R15" s="197" t="s">
        <v>32</v>
      </c>
      <c r="S15" s="198">
        <v>3</v>
      </c>
      <c r="T15" s="198">
        <v>1</v>
      </c>
      <c r="U15" s="197" t="s">
        <v>51</v>
      </c>
      <c r="V15" s="198">
        <v>2</v>
      </c>
      <c r="W15" s="199" t="s">
        <v>52</v>
      </c>
      <c r="X15" s="198" t="s">
        <v>7</v>
      </c>
      <c r="Y15" s="180" t="s">
        <v>436</v>
      </c>
      <c r="Z15" s="180" t="s">
        <v>437</v>
      </c>
      <c r="AA15" s="2"/>
      <c r="AB15" s="2"/>
      <c r="AC15" s="2"/>
      <c r="AD15" s="2"/>
      <c r="AE15" s="2"/>
      <c r="AF15" s="2"/>
      <c r="AG15" s="2" t="s">
        <v>374</v>
      </c>
      <c r="AH15" s="2">
        <v>11</v>
      </c>
      <c r="AI15" s="187"/>
      <c r="AJ15" s="187"/>
      <c r="AK15" s="2"/>
      <c r="AL15" s="2"/>
      <c r="AM15" s="2"/>
      <c r="AN15" s="2"/>
      <c r="AO15" s="2"/>
    </row>
    <row r="16" spans="1:41" customFormat="1" x14ac:dyDescent="0.2">
      <c r="A16" s="2"/>
      <c r="B16" s="2">
        <v>1</v>
      </c>
      <c r="C16" s="33"/>
      <c r="D16" s="33"/>
      <c r="E16" s="34"/>
      <c r="F16" s="185"/>
      <c r="G16" s="20"/>
      <c r="H16" s="35"/>
      <c r="I16" s="20"/>
      <c r="J16" s="92"/>
      <c r="K16" s="183"/>
      <c r="L16" s="29" t="s">
        <v>12</v>
      </c>
      <c r="M16" s="27"/>
      <c r="N16" s="29" t="s">
        <v>31</v>
      </c>
      <c r="O16" s="27"/>
      <c r="P16" s="29" t="s">
        <v>50</v>
      </c>
      <c r="Q16" s="27"/>
      <c r="R16" s="29" t="s">
        <v>32</v>
      </c>
      <c r="S16" s="27"/>
      <c r="T16" s="27"/>
      <c r="U16" s="29" t="s">
        <v>51</v>
      </c>
      <c r="V16" s="27"/>
      <c r="W16" s="30" t="s">
        <v>52</v>
      </c>
      <c r="X16" s="27"/>
      <c r="Y16" s="181"/>
      <c r="Z16" s="181"/>
      <c r="AA16" s="2"/>
      <c r="AB16" s="2"/>
      <c r="AC16" s="2"/>
      <c r="AD16" s="2"/>
      <c r="AE16" s="2"/>
      <c r="AF16" s="2"/>
      <c r="AG16" s="2" t="s">
        <v>375</v>
      </c>
      <c r="AH16" s="2">
        <v>12</v>
      </c>
      <c r="AI16" s="187"/>
      <c r="AJ16" s="187"/>
      <c r="AK16" s="2"/>
      <c r="AL16" s="2"/>
      <c r="AM16" s="2"/>
      <c r="AN16" s="2"/>
      <c r="AO16" s="2"/>
    </row>
    <row r="17" spans="1:41" customFormat="1" x14ac:dyDescent="0.2">
      <c r="A17" s="2"/>
      <c r="B17" s="2">
        <v>2</v>
      </c>
      <c r="C17" s="33"/>
      <c r="D17" s="33"/>
      <c r="E17" s="34"/>
      <c r="F17" s="19"/>
      <c r="G17" s="20"/>
      <c r="H17" s="35"/>
      <c r="I17" s="20"/>
      <c r="J17" s="92"/>
      <c r="K17" s="183"/>
      <c r="L17" s="29" t="s">
        <v>12</v>
      </c>
      <c r="M17" s="27"/>
      <c r="N17" s="29" t="s">
        <v>31</v>
      </c>
      <c r="O17" s="27"/>
      <c r="P17" s="29" t="s">
        <v>50</v>
      </c>
      <c r="Q17" s="27"/>
      <c r="R17" s="29" t="s">
        <v>32</v>
      </c>
      <c r="S17" s="27"/>
      <c r="T17" s="27"/>
      <c r="U17" s="29" t="s">
        <v>51</v>
      </c>
      <c r="V17" s="27"/>
      <c r="W17" s="30" t="s">
        <v>52</v>
      </c>
      <c r="X17" s="27"/>
      <c r="Y17" s="181"/>
      <c r="Z17" s="181"/>
      <c r="AA17" s="2"/>
      <c r="AB17" s="2"/>
      <c r="AC17" s="2"/>
      <c r="AD17" s="2"/>
      <c r="AE17" s="2"/>
      <c r="AF17" s="2"/>
      <c r="AG17" s="2" t="s">
        <v>376</v>
      </c>
      <c r="AH17" s="2">
        <v>13</v>
      </c>
      <c r="AI17" s="2"/>
      <c r="AJ17" s="2"/>
      <c r="AK17" s="2"/>
      <c r="AL17" s="2"/>
      <c r="AM17" s="2"/>
      <c r="AN17" s="2"/>
      <c r="AO17" s="2"/>
    </row>
    <row r="18" spans="1:41" customFormat="1" x14ac:dyDescent="0.2">
      <c r="A18" s="2"/>
      <c r="B18" s="2">
        <v>3</v>
      </c>
      <c r="C18" s="33"/>
      <c r="D18" s="33"/>
      <c r="E18" s="34"/>
      <c r="F18" s="19"/>
      <c r="G18" s="20"/>
      <c r="H18" s="35"/>
      <c r="I18" s="20"/>
      <c r="J18" s="92"/>
      <c r="K18" s="183"/>
      <c r="L18" s="29" t="s">
        <v>12</v>
      </c>
      <c r="M18" s="27"/>
      <c r="N18" s="29" t="s">
        <v>31</v>
      </c>
      <c r="O18" s="27"/>
      <c r="P18" s="29" t="s">
        <v>50</v>
      </c>
      <c r="Q18" s="27"/>
      <c r="R18" s="29" t="s">
        <v>32</v>
      </c>
      <c r="S18" s="27"/>
      <c r="T18" s="27"/>
      <c r="U18" s="29" t="s">
        <v>51</v>
      </c>
      <c r="V18" s="27"/>
      <c r="W18" s="30" t="s">
        <v>52</v>
      </c>
      <c r="X18" s="27"/>
      <c r="Y18" s="181"/>
      <c r="Z18" s="181"/>
      <c r="AA18" s="2"/>
      <c r="AB18" s="2"/>
      <c r="AC18" s="2"/>
      <c r="AD18" s="2"/>
      <c r="AE18" s="2"/>
      <c r="AF18" s="2"/>
      <c r="AG18" s="2" t="s">
        <v>377</v>
      </c>
      <c r="AH18" s="2">
        <v>14</v>
      </c>
      <c r="AI18" s="2"/>
      <c r="AJ18" s="2"/>
      <c r="AK18" s="2"/>
      <c r="AL18" s="2"/>
      <c r="AM18" s="2"/>
      <c r="AN18" s="2"/>
      <c r="AO18" s="2"/>
    </row>
    <row r="19" spans="1:41" customFormat="1" x14ac:dyDescent="0.2">
      <c r="A19" s="2"/>
      <c r="B19" s="2">
        <v>4</v>
      </c>
      <c r="C19" s="33"/>
      <c r="D19" s="33"/>
      <c r="E19" s="34"/>
      <c r="F19" s="19"/>
      <c r="G19" s="20"/>
      <c r="H19" s="36"/>
      <c r="I19" s="20"/>
      <c r="J19" s="92"/>
      <c r="K19" s="183"/>
      <c r="L19" s="29" t="s">
        <v>12</v>
      </c>
      <c r="M19" s="27"/>
      <c r="N19" s="29" t="s">
        <v>31</v>
      </c>
      <c r="O19" s="27"/>
      <c r="P19" s="29" t="s">
        <v>50</v>
      </c>
      <c r="Q19" s="27"/>
      <c r="R19" s="29" t="s">
        <v>32</v>
      </c>
      <c r="S19" s="27"/>
      <c r="T19" s="27"/>
      <c r="U19" s="29" t="s">
        <v>51</v>
      </c>
      <c r="V19" s="27"/>
      <c r="W19" s="30" t="s">
        <v>52</v>
      </c>
      <c r="X19" s="27"/>
      <c r="Y19" s="181"/>
      <c r="Z19" s="181"/>
      <c r="AA19" s="2"/>
      <c r="AB19" s="2"/>
      <c r="AC19" s="2"/>
      <c r="AD19" s="2"/>
      <c r="AE19" s="2"/>
      <c r="AF19" s="2"/>
      <c r="AG19" s="2" t="s">
        <v>378</v>
      </c>
      <c r="AH19" s="2">
        <v>15</v>
      </c>
      <c r="AI19" s="2"/>
      <c r="AJ19" s="2"/>
      <c r="AK19" s="2"/>
      <c r="AL19" s="2"/>
      <c r="AM19" s="2"/>
      <c r="AN19" s="2"/>
      <c r="AO19" s="2"/>
    </row>
    <row r="20" spans="1:41" customFormat="1" x14ac:dyDescent="0.2">
      <c r="A20" s="2"/>
      <c r="B20" s="2">
        <v>5</v>
      </c>
      <c r="C20" s="33"/>
      <c r="D20" s="33"/>
      <c r="E20" s="34"/>
      <c r="F20" s="26"/>
      <c r="G20" s="21"/>
      <c r="H20" s="16"/>
      <c r="I20" s="21"/>
      <c r="J20" s="92"/>
      <c r="K20" s="183"/>
      <c r="L20" s="29" t="s">
        <v>12</v>
      </c>
      <c r="M20" s="27"/>
      <c r="N20" s="29" t="s">
        <v>31</v>
      </c>
      <c r="O20" s="27"/>
      <c r="P20" s="29" t="s">
        <v>50</v>
      </c>
      <c r="Q20" s="27"/>
      <c r="R20" s="29" t="s">
        <v>32</v>
      </c>
      <c r="S20" s="27"/>
      <c r="T20" s="27"/>
      <c r="U20" s="29" t="s">
        <v>51</v>
      </c>
      <c r="V20" s="27"/>
      <c r="W20" s="30" t="s">
        <v>52</v>
      </c>
      <c r="X20" s="27"/>
      <c r="Y20" s="181"/>
      <c r="Z20" s="181"/>
      <c r="AA20" s="2"/>
      <c r="AB20" s="2"/>
      <c r="AC20" s="2"/>
      <c r="AD20" s="2"/>
      <c r="AE20" s="2"/>
      <c r="AF20" s="2"/>
      <c r="AG20" s="2" t="s">
        <v>379</v>
      </c>
      <c r="AH20" s="2">
        <v>16</v>
      </c>
      <c r="AI20" s="2"/>
      <c r="AJ20" s="2"/>
      <c r="AK20" s="2"/>
      <c r="AL20" s="2"/>
      <c r="AM20" s="2"/>
      <c r="AN20" s="2"/>
      <c r="AO20" s="2"/>
    </row>
    <row r="21" spans="1:41" customFormat="1" x14ac:dyDescent="0.2">
      <c r="A21" s="2"/>
      <c r="B21" s="2">
        <v>6</v>
      </c>
      <c r="C21" s="33"/>
      <c r="D21" s="33"/>
      <c r="E21" s="34"/>
      <c r="F21" s="37"/>
      <c r="G21" s="38"/>
      <c r="H21" s="39"/>
      <c r="I21" s="40"/>
      <c r="J21" s="92"/>
      <c r="K21" s="183"/>
      <c r="L21" s="29" t="s">
        <v>12</v>
      </c>
      <c r="M21" s="27"/>
      <c r="N21" s="29" t="s">
        <v>31</v>
      </c>
      <c r="O21" s="27"/>
      <c r="P21" s="29" t="s">
        <v>50</v>
      </c>
      <c r="Q21" s="27"/>
      <c r="R21" s="29" t="s">
        <v>32</v>
      </c>
      <c r="S21" s="27"/>
      <c r="T21" s="27"/>
      <c r="U21" s="29" t="s">
        <v>51</v>
      </c>
      <c r="V21" s="27"/>
      <c r="W21" s="30" t="s">
        <v>52</v>
      </c>
      <c r="X21" s="27"/>
      <c r="Y21" s="181"/>
      <c r="Z21" s="181"/>
      <c r="AA21" s="2"/>
      <c r="AB21" s="2"/>
      <c r="AC21" s="2"/>
      <c r="AD21" s="2"/>
      <c r="AE21" s="2"/>
      <c r="AF21" s="2"/>
      <c r="AG21" s="2" t="s">
        <v>380</v>
      </c>
      <c r="AH21" s="2">
        <v>17</v>
      </c>
      <c r="AI21" s="2"/>
      <c r="AJ21" s="2"/>
      <c r="AK21" s="2"/>
      <c r="AL21" s="2"/>
      <c r="AM21" s="2"/>
      <c r="AN21" s="2"/>
      <c r="AO21" s="2"/>
    </row>
    <row r="22" spans="1:41" customFormat="1" x14ac:dyDescent="0.2">
      <c r="A22" s="2"/>
      <c r="B22" s="2">
        <v>7</v>
      </c>
      <c r="C22" s="33"/>
      <c r="D22" s="33"/>
      <c r="E22" s="34"/>
      <c r="F22" s="37"/>
      <c r="G22" s="38"/>
      <c r="H22" s="35"/>
      <c r="I22" s="21"/>
      <c r="J22" s="92"/>
      <c r="K22" s="183"/>
      <c r="L22" s="29" t="s">
        <v>12</v>
      </c>
      <c r="M22" s="27"/>
      <c r="N22" s="29" t="s">
        <v>31</v>
      </c>
      <c r="O22" s="27"/>
      <c r="P22" s="29" t="s">
        <v>50</v>
      </c>
      <c r="Q22" s="27"/>
      <c r="R22" s="29" t="s">
        <v>32</v>
      </c>
      <c r="S22" s="27"/>
      <c r="T22" s="27"/>
      <c r="U22" s="29" t="s">
        <v>51</v>
      </c>
      <c r="V22" s="27"/>
      <c r="W22" s="30" t="s">
        <v>52</v>
      </c>
      <c r="X22" s="27"/>
      <c r="Y22" s="181"/>
      <c r="Z22" s="181"/>
      <c r="AA22" s="2"/>
      <c r="AB22" s="2"/>
      <c r="AC22" s="2"/>
      <c r="AD22" s="2"/>
      <c r="AE22" s="2"/>
      <c r="AF22" s="2"/>
      <c r="AG22" s="2" t="s">
        <v>381</v>
      </c>
      <c r="AH22" s="2">
        <v>18</v>
      </c>
      <c r="AI22" s="2"/>
      <c r="AJ22" s="2"/>
      <c r="AK22" s="2"/>
      <c r="AL22" s="2"/>
      <c r="AM22" s="2"/>
      <c r="AN22" s="2"/>
      <c r="AO22" s="2"/>
    </row>
    <row r="23" spans="1:41" customFormat="1" x14ac:dyDescent="0.2">
      <c r="A23" s="2"/>
      <c r="B23" s="2">
        <v>8</v>
      </c>
      <c r="C23" s="33"/>
      <c r="D23" s="33"/>
      <c r="E23" s="34"/>
      <c r="F23" s="37"/>
      <c r="G23" s="38"/>
      <c r="H23" s="35"/>
      <c r="I23" s="38"/>
      <c r="J23" s="92"/>
      <c r="K23" s="183"/>
      <c r="L23" s="29" t="s">
        <v>12</v>
      </c>
      <c r="M23" s="27"/>
      <c r="N23" s="29" t="s">
        <v>31</v>
      </c>
      <c r="O23" s="27"/>
      <c r="P23" s="29" t="s">
        <v>50</v>
      </c>
      <c r="Q23" s="27"/>
      <c r="R23" s="29" t="s">
        <v>32</v>
      </c>
      <c r="S23" s="27"/>
      <c r="T23" s="27"/>
      <c r="U23" s="29" t="s">
        <v>51</v>
      </c>
      <c r="V23" s="27"/>
      <c r="W23" s="30" t="s">
        <v>52</v>
      </c>
      <c r="X23" s="27"/>
      <c r="Y23" s="181"/>
      <c r="Z23" s="181"/>
      <c r="AA23" s="2"/>
      <c r="AB23" s="2"/>
      <c r="AC23" s="2"/>
      <c r="AD23" s="2"/>
      <c r="AE23" s="2"/>
      <c r="AF23" s="2"/>
      <c r="AG23" s="2" t="s">
        <v>382</v>
      </c>
      <c r="AH23" s="2">
        <v>19</v>
      </c>
      <c r="AI23" s="2"/>
      <c r="AJ23" s="2"/>
      <c r="AK23" s="2"/>
      <c r="AL23" s="2"/>
      <c r="AM23" s="2"/>
      <c r="AN23" s="2"/>
      <c r="AO23" s="2"/>
    </row>
    <row r="24" spans="1:41" customFormat="1" x14ac:dyDescent="0.2">
      <c r="A24" s="2"/>
      <c r="B24" s="2">
        <v>9</v>
      </c>
      <c r="C24" s="33"/>
      <c r="D24" s="33"/>
      <c r="E24" s="34"/>
      <c r="F24" s="37"/>
      <c r="G24" s="20"/>
      <c r="H24" s="35"/>
      <c r="I24" s="20"/>
      <c r="J24" s="92"/>
      <c r="K24" s="183"/>
      <c r="L24" s="29" t="s">
        <v>12</v>
      </c>
      <c r="M24" s="27"/>
      <c r="N24" s="29" t="s">
        <v>31</v>
      </c>
      <c r="O24" s="27"/>
      <c r="P24" s="29" t="s">
        <v>50</v>
      </c>
      <c r="Q24" s="27"/>
      <c r="R24" s="29" t="s">
        <v>32</v>
      </c>
      <c r="S24" s="27"/>
      <c r="T24" s="27"/>
      <c r="U24" s="29" t="s">
        <v>51</v>
      </c>
      <c r="V24" s="27"/>
      <c r="W24" s="30" t="s">
        <v>52</v>
      </c>
      <c r="X24" s="27"/>
      <c r="Y24" s="181"/>
      <c r="Z24" s="181"/>
      <c r="AA24" s="2"/>
      <c r="AB24" s="2"/>
      <c r="AC24" s="2"/>
      <c r="AD24" s="2"/>
      <c r="AE24" s="2"/>
      <c r="AF24" s="2"/>
      <c r="AG24" s="2" t="s">
        <v>383</v>
      </c>
      <c r="AH24" s="2">
        <v>20</v>
      </c>
      <c r="AI24" s="2"/>
      <c r="AJ24" s="2"/>
      <c r="AK24" s="2"/>
      <c r="AL24" s="2"/>
      <c r="AM24" s="2"/>
      <c r="AN24" s="2"/>
      <c r="AO24" s="2"/>
    </row>
    <row r="25" spans="1:41" customFormat="1" x14ac:dyDescent="0.2">
      <c r="A25" s="2"/>
      <c r="B25" s="2">
        <v>10</v>
      </c>
      <c r="C25" s="33"/>
      <c r="D25" s="33"/>
      <c r="E25" s="34"/>
      <c r="F25" s="37"/>
      <c r="G25" s="20"/>
      <c r="H25" s="35"/>
      <c r="I25" s="20"/>
      <c r="J25" s="92"/>
      <c r="K25" s="183"/>
      <c r="L25" s="29" t="s">
        <v>12</v>
      </c>
      <c r="M25" s="27"/>
      <c r="N25" s="29" t="s">
        <v>31</v>
      </c>
      <c r="O25" s="27"/>
      <c r="P25" s="29" t="s">
        <v>50</v>
      </c>
      <c r="Q25" s="27"/>
      <c r="R25" s="29" t="s">
        <v>32</v>
      </c>
      <c r="S25" s="27"/>
      <c r="T25" s="27"/>
      <c r="U25" s="29" t="s">
        <v>51</v>
      </c>
      <c r="V25" s="27"/>
      <c r="W25" s="30" t="s">
        <v>52</v>
      </c>
      <c r="X25" s="27"/>
      <c r="Y25" s="181"/>
      <c r="Z25" s="181"/>
      <c r="AA25" s="2"/>
      <c r="AB25" s="2"/>
      <c r="AC25" s="2"/>
      <c r="AD25" s="2"/>
      <c r="AE25" s="2"/>
      <c r="AF25" s="2"/>
      <c r="AG25" s="2" t="s">
        <v>384</v>
      </c>
      <c r="AH25" s="2">
        <v>21</v>
      </c>
      <c r="AI25" s="2"/>
      <c r="AJ25" s="2"/>
      <c r="AK25" s="2"/>
      <c r="AL25" s="2"/>
      <c r="AM25" s="2"/>
      <c r="AN25" s="2"/>
      <c r="AO25" s="2"/>
    </row>
    <row r="26" spans="1:41" customFormat="1" x14ac:dyDescent="0.2">
      <c r="A26" s="2"/>
      <c r="B26" s="2">
        <v>11</v>
      </c>
      <c r="C26" s="33"/>
      <c r="D26" s="33"/>
      <c r="E26" s="34"/>
      <c r="F26" s="37"/>
      <c r="G26" s="20"/>
      <c r="H26" s="35"/>
      <c r="I26" s="21"/>
      <c r="J26" s="92"/>
      <c r="K26" s="183"/>
      <c r="L26" s="29" t="s">
        <v>12</v>
      </c>
      <c r="M26" s="27"/>
      <c r="N26" s="29" t="s">
        <v>31</v>
      </c>
      <c r="O26" s="27"/>
      <c r="P26" s="29" t="s">
        <v>50</v>
      </c>
      <c r="Q26" s="27"/>
      <c r="R26" s="29" t="s">
        <v>32</v>
      </c>
      <c r="S26" s="27"/>
      <c r="T26" s="27"/>
      <c r="U26" s="29" t="s">
        <v>51</v>
      </c>
      <c r="V26" s="27"/>
      <c r="W26" s="30" t="s">
        <v>52</v>
      </c>
      <c r="X26" s="27"/>
      <c r="Y26" s="181"/>
      <c r="Z26" s="181"/>
      <c r="AA26" s="2"/>
      <c r="AB26" s="2"/>
      <c r="AC26" s="2"/>
      <c r="AD26" s="2"/>
      <c r="AE26" s="2"/>
      <c r="AF26" s="2"/>
      <c r="AG26" s="2" t="s">
        <v>385</v>
      </c>
      <c r="AH26" s="2">
        <v>22</v>
      </c>
      <c r="AI26" s="2"/>
      <c r="AJ26" s="2"/>
      <c r="AK26" s="2"/>
      <c r="AL26" s="2"/>
      <c r="AM26" s="2"/>
      <c r="AN26" s="2"/>
      <c r="AO26" s="2"/>
    </row>
    <row r="27" spans="1:41" customFormat="1" x14ac:dyDescent="0.2">
      <c r="A27" s="2"/>
      <c r="B27" s="2">
        <v>12</v>
      </c>
      <c r="C27" s="33"/>
      <c r="D27" s="33"/>
      <c r="E27" s="34"/>
      <c r="F27" s="37"/>
      <c r="G27" s="20"/>
      <c r="H27" s="36"/>
      <c r="I27" s="21"/>
      <c r="J27" s="92"/>
      <c r="K27" s="183"/>
      <c r="L27" s="29" t="s">
        <v>12</v>
      </c>
      <c r="M27" s="27"/>
      <c r="N27" s="29" t="s">
        <v>31</v>
      </c>
      <c r="O27" s="27"/>
      <c r="P27" s="29" t="s">
        <v>50</v>
      </c>
      <c r="Q27" s="27"/>
      <c r="R27" s="29" t="s">
        <v>32</v>
      </c>
      <c r="S27" s="27"/>
      <c r="T27" s="27"/>
      <c r="U27" s="29" t="s">
        <v>51</v>
      </c>
      <c r="V27" s="27"/>
      <c r="W27" s="30" t="s">
        <v>52</v>
      </c>
      <c r="X27" s="27"/>
      <c r="Y27" s="181"/>
      <c r="Z27" s="181"/>
      <c r="AA27" s="2"/>
      <c r="AB27" s="2"/>
      <c r="AC27" s="2"/>
      <c r="AD27" s="2"/>
      <c r="AE27" s="2"/>
      <c r="AF27" s="2"/>
      <c r="AG27" s="2" t="s">
        <v>386</v>
      </c>
      <c r="AH27" s="2">
        <v>23</v>
      </c>
      <c r="AI27" s="2"/>
      <c r="AJ27" s="2"/>
      <c r="AK27" s="2"/>
      <c r="AL27" s="2"/>
      <c r="AM27" s="2"/>
      <c r="AN27" s="2"/>
      <c r="AO27" s="2"/>
    </row>
    <row r="28" spans="1:41" customFormat="1" x14ac:dyDescent="0.2">
      <c r="A28" s="2"/>
      <c r="B28" s="2">
        <v>13</v>
      </c>
      <c r="C28" s="33"/>
      <c r="D28" s="33"/>
      <c r="E28" s="34"/>
      <c r="F28" s="37"/>
      <c r="G28" s="21"/>
      <c r="H28" s="16"/>
      <c r="I28" s="21"/>
      <c r="J28" s="92"/>
      <c r="K28" s="183"/>
      <c r="L28" s="29" t="s">
        <v>12</v>
      </c>
      <c r="M28" s="27"/>
      <c r="N28" s="29" t="s">
        <v>31</v>
      </c>
      <c r="O28" s="27"/>
      <c r="P28" s="29" t="s">
        <v>50</v>
      </c>
      <c r="Q28" s="27"/>
      <c r="R28" s="29" t="s">
        <v>32</v>
      </c>
      <c r="S28" s="27"/>
      <c r="T28" s="27"/>
      <c r="U28" s="29" t="s">
        <v>51</v>
      </c>
      <c r="V28" s="27"/>
      <c r="W28" s="30" t="s">
        <v>52</v>
      </c>
      <c r="X28" s="27"/>
      <c r="Y28" s="181"/>
      <c r="Z28" s="181"/>
      <c r="AA28" s="2"/>
      <c r="AB28" s="2"/>
      <c r="AC28" s="2"/>
      <c r="AD28" s="2"/>
      <c r="AE28" s="2"/>
      <c r="AF28" s="2"/>
      <c r="AG28" s="2" t="s">
        <v>387</v>
      </c>
      <c r="AH28" s="2">
        <v>24</v>
      </c>
      <c r="AI28" s="2"/>
      <c r="AJ28" s="2"/>
      <c r="AK28" s="2"/>
      <c r="AL28" s="2"/>
      <c r="AM28" s="2"/>
      <c r="AN28" s="2"/>
      <c r="AO28" s="2"/>
    </row>
    <row r="29" spans="1:41" customFormat="1" x14ac:dyDescent="0.2">
      <c r="A29" s="2"/>
      <c r="B29" s="2">
        <v>14</v>
      </c>
      <c r="C29" s="33"/>
      <c r="D29" s="33"/>
      <c r="E29" s="34"/>
      <c r="F29" s="37"/>
      <c r="G29" s="38"/>
      <c r="H29" s="39"/>
      <c r="I29" s="40"/>
      <c r="J29" s="92"/>
      <c r="K29" s="183"/>
      <c r="L29" s="29" t="s">
        <v>12</v>
      </c>
      <c r="M29" s="27"/>
      <c r="N29" s="29" t="s">
        <v>31</v>
      </c>
      <c r="O29" s="27"/>
      <c r="P29" s="29" t="s">
        <v>50</v>
      </c>
      <c r="Q29" s="27"/>
      <c r="R29" s="29" t="s">
        <v>32</v>
      </c>
      <c r="S29" s="27"/>
      <c r="T29" s="27"/>
      <c r="U29" s="29" t="s">
        <v>51</v>
      </c>
      <c r="V29" s="27"/>
      <c r="W29" s="30" t="s">
        <v>52</v>
      </c>
      <c r="X29" s="27"/>
      <c r="Y29" s="181"/>
      <c r="Z29" s="181"/>
      <c r="AA29" s="2"/>
      <c r="AB29" s="2"/>
      <c r="AC29" s="2"/>
      <c r="AD29" s="2"/>
      <c r="AE29" s="2"/>
      <c r="AF29" s="2"/>
      <c r="AG29" s="2" t="s">
        <v>388</v>
      </c>
      <c r="AH29" s="2">
        <v>25</v>
      </c>
      <c r="AI29" s="2"/>
      <c r="AJ29" s="2"/>
      <c r="AK29" s="2"/>
      <c r="AL29" s="2"/>
      <c r="AM29" s="2"/>
      <c r="AN29" s="2"/>
      <c r="AO29" s="2"/>
    </row>
    <row r="30" spans="1:41" customFormat="1" x14ac:dyDescent="0.2">
      <c r="A30" s="2"/>
      <c r="B30" s="2">
        <v>15</v>
      </c>
      <c r="C30" s="33"/>
      <c r="D30" s="33"/>
      <c r="E30" s="34"/>
      <c r="F30" s="37"/>
      <c r="G30" s="38"/>
      <c r="H30" s="35"/>
      <c r="I30" s="21"/>
      <c r="J30" s="92"/>
      <c r="K30" s="183"/>
      <c r="L30" s="29" t="s">
        <v>12</v>
      </c>
      <c r="M30" s="27"/>
      <c r="N30" s="29" t="s">
        <v>31</v>
      </c>
      <c r="O30" s="27"/>
      <c r="P30" s="29" t="s">
        <v>50</v>
      </c>
      <c r="Q30" s="27"/>
      <c r="R30" s="29" t="s">
        <v>32</v>
      </c>
      <c r="S30" s="27"/>
      <c r="T30" s="27"/>
      <c r="U30" s="29" t="s">
        <v>51</v>
      </c>
      <c r="V30" s="27"/>
      <c r="W30" s="30" t="s">
        <v>52</v>
      </c>
      <c r="X30" s="27"/>
      <c r="Y30" s="181"/>
      <c r="Z30" s="181"/>
      <c r="AA30" s="2"/>
      <c r="AB30" s="2"/>
      <c r="AC30" s="2"/>
      <c r="AD30" s="2"/>
      <c r="AE30" s="2"/>
      <c r="AF30" s="2"/>
      <c r="AG30" s="2" t="s">
        <v>389</v>
      </c>
      <c r="AH30" s="2">
        <v>26</v>
      </c>
      <c r="AI30" s="2"/>
      <c r="AJ30" s="2"/>
      <c r="AK30" s="2"/>
      <c r="AL30" s="2"/>
      <c r="AM30" s="2"/>
      <c r="AN30" s="2"/>
      <c r="AO30" s="2"/>
    </row>
    <row r="31" spans="1:41" customFormat="1" x14ac:dyDescent="0.2">
      <c r="A31" s="2"/>
      <c r="B31" s="2">
        <v>16</v>
      </c>
      <c r="C31" s="33"/>
      <c r="D31" s="33"/>
      <c r="E31" s="34"/>
      <c r="F31" s="37"/>
      <c r="G31" s="38"/>
      <c r="H31" s="35"/>
      <c r="I31" s="38"/>
      <c r="J31" s="92"/>
      <c r="K31" s="183"/>
      <c r="L31" s="29" t="s">
        <v>12</v>
      </c>
      <c r="M31" s="27"/>
      <c r="N31" s="29" t="s">
        <v>31</v>
      </c>
      <c r="O31" s="27"/>
      <c r="P31" s="29" t="s">
        <v>50</v>
      </c>
      <c r="Q31" s="27"/>
      <c r="R31" s="29" t="s">
        <v>32</v>
      </c>
      <c r="S31" s="27"/>
      <c r="T31" s="27"/>
      <c r="U31" s="29" t="s">
        <v>51</v>
      </c>
      <c r="V31" s="27"/>
      <c r="W31" s="30" t="s">
        <v>52</v>
      </c>
      <c r="X31" s="27"/>
      <c r="Y31" s="181"/>
      <c r="Z31" s="181"/>
      <c r="AA31" s="2"/>
      <c r="AB31" s="2"/>
      <c r="AC31" s="2"/>
      <c r="AD31" s="2"/>
      <c r="AE31" s="2"/>
      <c r="AF31" s="2"/>
      <c r="AG31" s="2" t="s">
        <v>390</v>
      </c>
      <c r="AH31" s="2">
        <v>27</v>
      </c>
      <c r="AI31" s="2"/>
      <c r="AJ31" s="2"/>
      <c r="AK31" s="2"/>
      <c r="AL31" s="2"/>
      <c r="AM31" s="2"/>
      <c r="AN31" s="2"/>
      <c r="AO31" s="2"/>
    </row>
    <row r="32" spans="1:41" customFormat="1" x14ac:dyDescent="0.2">
      <c r="A32" s="2"/>
      <c r="B32" s="2">
        <v>17</v>
      </c>
      <c r="C32" s="33"/>
      <c r="D32" s="33"/>
      <c r="E32" s="34"/>
      <c r="F32" s="37"/>
      <c r="G32" s="20"/>
      <c r="H32" s="35"/>
      <c r="I32" s="20"/>
      <c r="J32" s="92"/>
      <c r="K32" s="183"/>
      <c r="L32" s="29" t="s">
        <v>12</v>
      </c>
      <c r="M32" s="27"/>
      <c r="N32" s="29" t="s">
        <v>31</v>
      </c>
      <c r="O32" s="27"/>
      <c r="P32" s="29" t="s">
        <v>50</v>
      </c>
      <c r="Q32" s="27"/>
      <c r="R32" s="29" t="s">
        <v>32</v>
      </c>
      <c r="S32" s="27"/>
      <c r="T32" s="27"/>
      <c r="U32" s="29" t="s">
        <v>51</v>
      </c>
      <c r="V32" s="27"/>
      <c r="W32" s="30" t="s">
        <v>52</v>
      </c>
      <c r="X32" s="27"/>
      <c r="Y32" s="181"/>
      <c r="Z32" s="181"/>
      <c r="AA32" s="2"/>
      <c r="AB32" s="2"/>
      <c r="AC32" s="2"/>
      <c r="AD32" s="2"/>
      <c r="AE32" s="2"/>
      <c r="AF32" s="2"/>
      <c r="AG32" s="2" t="s">
        <v>391</v>
      </c>
      <c r="AH32" s="2">
        <v>28</v>
      </c>
      <c r="AI32" s="2"/>
      <c r="AJ32" s="2"/>
      <c r="AK32" s="2"/>
      <c r="AL32" s="2"/>
      <c r="AM32" s="2"/>
      <c r="AN32" s="2"/>
      <c r="AO32" s="2"/>
    </row>
    <row r="33" spans="1:41" customFormat="1" x14ac:dyDescent="0.2">
      <c r="A33" s="2"/>
      <c r="B33" s="2">
        <v>18</v>
      </c>
      <c r="C33" s="33"/>
      <c r="D33" s="33"/>
      <c r="E33" s="34"/>
      <c r="F33" s="37"/>
      <c r="G33" s="20"/>
      <c r="H33" s="35"/>
      <c r="I33" s="20"/>
      <c r="J33" s="92"/>
      <c r="K33" s="183"/>
      <c r="L33" s="29" t="s">
        <v>12</v>
      </c>
      <c r="M33" s="27"/>
      <c r="N33" s="29" t="s">
        <v>31</v>
      </c>
      <c r="O33" s="27"/>
      <c r="P33" s="29" t="s">
        <v>50</v>
      </c>
      <c r="Q33" s="27"/>
      <c r="R33" s="29" t="s">
        <v>32</v>
      </c>
      <c r="S33" s="27"/>
      <c r="T33" s="27"/>
      <c r="U33" s="29" t="s">
        <v>51</v>
      </c>
      <c r="V33" s="27"/>
      <c r="W33" s="30" t="s">
        <v>52</v>
      </c>
      <c r="X33" s="27"/>
      <c r="Y33" s="181"/>
      <c r="Z33" s="181"/>
      <c r="AA33" s="2"/>
      <c r="AB33" s="2"/>
      <c r="AC33" s="2"/>
      <c r="AD33" s="2"/>
      <c r="AE33" s="2"/>
      <c r="AF33" s="2"/>
      <c r="AG33" s="2" t="s">
        <v>392</v>
      </c>
      <c r="AH33" s="2">
        <v>29</v>
      </c>
      <c r="AI33" s="2"/>
      <c r="AJ33" s="2"/>
      <c r="AK33" s="2"/>
      <c r="AL33" s="2"/>
      <c r="AM33" s="2"/>
      <c r="AN33" s="2"/>
      <c r="AO33" s="2"/>
    </row>
    <row r="34" spans="1:41" customFormat="1" x14ac:dyDescent="0.2">
      <c r="A34" s="2"/>
      <c r="B34" s="2">
        <v>19</v>
      </c>
      <c r="C34" s="33"/>
      <c r="D34" s="33"/>
      <c r="E34" s="34"/>
      <c r="F34" s="37"/>
      <c r="G34" s="20"/>
      <c r="H34" s="35"/>
      <c r="I34" s="21"/>
      <c r="J34" s="92"/>
      <c r="K34" s="183"/>
      <c r="L34" s="29" t="s">
        <v>12</v>
      </c>
      <c r="M34" s="27"/>
      <c r="N34" s="29" t="s">
        <v>31</v>
      </c>
      <c r="O34" s="27"/>
      <c r="P34" s="29" t="s">
        <v>50</v>
      </c>
      <c r="Q34" s="27"/>
      <c r="R34" s="29" t="s">
        <v>32</v>
      </c>
      <c r="S34" s="27"/>
      <c r="T34" s="27"/>
      <c r="U34" s="29" t="s">
        <v>51</v>
      </c>
      <c r="V34" s="27"/>
      <c r="W34" s="30" t="s">
        <v>52</v>
      </c>
      <c r="X34" s="27"/>
      <c r="Y34" s="181"/>
      <c r="Z34" s="181"/>
      <c r="AA34" s="2"/>
      <c r="AB34" s="2"/>
      <c r="AC34" s="2"/>
      <c r="AD34" s="2"/>
      <c r="AE34" s="2"/>
      <c r="AF34" s="2"/>
      <c r="AG34" s="2" t="s">
        <v>393</v>
      </c>
      <c r="AH34" s="2">
        <v>30</v>
      </c>
      <c r="AI34" s="2"/>
      <c r="AJ34" s="2"/>
      <c r="AK34" s="2"/>
      <c r="AL34" s="2"/>
      <c r="AM34" s="2"/>
      <c r="AN34" s="2"/>
      <c r="AO34" s="2"/>
    </row>
    <row r="35" spans="1:41" customFormat="1" x14ac:dyDescent="0.2">
      <c r="A35" s="2"/>
      <c r="B35" s="2">
        <v>20</v>
      </c>
      <c r="C35" s="33"/>
      <c r="D35" s="33"/>
      <c r="E35" s="34"/>
      <c r="F35" s="37"/>
      <c r="G35" s="20"/>
      <c r="H35" s="36"/>
      <c r="I35" s="21"/>
      <c r="J35" s="92"/>
      <c r="K35" s="183"/>
      <c r="L35" s="29" t="s">
        <v>12</v>
      </c>
      <c r="M35" s="27"/>
      <c r="N35" s="29" t="s">
        <v>31</v>
      </c>
      <c r="O35" s="27"/>
      <c r="P35" s="29" t="s">
        <v>50</v>
      </c>
      <c r="Q35" s="27"/>
      <c r="R35" s="29" t="s">
        <v>32</v>
      </c>
      <c r="S35" s="27"/>
      <c r="T35" s="27"/>
      <c r="U35" s="29" t="s">
        <v>51</v>
      </c>
      <c r="V35" s="27"/>
      <c r="W35" s="30" t="s">
        <v>52</v>
      </c>
      <c r="X35" s="27"/>
      <c r="Y35" s="181"/>
      <c r="Z35" s="181"/>
      <c r="AA35" s="2"/>
      <c r="AB35" s="2"/>
      <c r="AC35" s="2"/>
      <c r="AD35" s="2"/>
      <c r="AE35" s="2"/>
      <c r="AF35" s="2"/>
      <c r="AG35" s="2" t="s">
        <v>394</v>
      </c>
      <c r="AH35" s="2">
        <v>31</v>
      </c>
      <c r="AI35" s="2"/>
      <c r="AJ35" s="2"/>
      <c r="AK35" s="2"/>
      <c r="AL35" s="2"/>
      <c r="AM35" s="2"/>
      <c r="AN35" s="2"/>
      <c r="AO35" s="2"/>
    </row>
    <row r="36" spans="1:41" customFormat="1" x14ac:dyDescent="0.2">
      <c r="A36" s="2"/>
      <c r="B36" s="2">
        <v>21</v>
      </c>
      <c r="C36" s="33"/>
      <c r="D36" s="33"/>
      <c r="E36" s="34"/>
      <c r="F36" s="37"/>
      <c r="G36" s="21"/>
      <c r="H36" s="16"/>
      <c r="I36" s="21"/>
      <c r="J36" s="92"/>
      <c r="K36" s="183"/>
      <c r="L36" s="29" t="s">
        <v>12</v>
      </c>
      <c r="M36" s="27"/>
      <c r="N36" s="29" t="s">
        <v>31</v>
      </c>
      <c r="O36" s="27"/>
      <c r="P36" s="29" t="s">
        <v>50</v>
      </c>
      <c r="Q36" s="27"/>
      <c r="R36" s="29" t="s">
        <v>32</v>
      </c>
      <c r="S36" s="27"/>
      <c r="T36" s="27"/>
      <c r="U36" s="29" t="s">
        <v>51</v>
      </c>
      <c r="V36" s="27"/>
      <c r="W36" s="30" t="s">
        <v>52</v>
      </c>
      <c r="X36" s="27"/>
      <c r="Y36" s="181"/>
      <c r="Z36" s="181"/>
      <c r="AA36" s="2"/>
      <c r="AB36" s="2"/>
      <c r="AC36" s="2"/>
      <c r="AD36" s="2"/>
      <c r="AE36" s="2"/>
      <c r="AF36" s="2"/>
      <c r="AG36" s="2" t="s">
        <v>395</v>
      </c>
      <c r="AH36" s="2">
        <v>32</v>
      </c>
      <c r="AI36" s="2"/>
      <c r="AJ36" s="2"/>
      <c r="AK36" s="2"/>
      <c r="AL36" s="2"/>
      <c r="AM36" s="2"/>
      <c r="AN36" s="2"/>
      <c r="AO36" s="2"/>
    </row>
    <row r="37" spans="1:41" customFormat="1" x14ac:dyDescent="0.2">
      <c r="A37" s="2"/>
      <c r="B37" s="2">
        <v>22</v>
      </c>
      <c r="C37" s="33"/>
      <c r="D37" s="33"/>
      <c r="E37" s="34"/>
      <c r="F37" s="37"/>
      <c r="G37" s="38"/>
      <c r="H37" s="39"/>
      <c r="I37" s="40"/>
      <c r="J37" s="92"/>
      <c r="K37" s="183"/>
      <c r="L37" s="29" t="s">
        <v>12</v>
      </c>
      <c r="M37" s="27"/>
      <c r="N37" s="29" t="s">
        <v>31</v>
      </c>
      <c r="O37" s="27"/>
      <c r="P37" s="29" t="s">
        <v>50</v>
      </c>
      <c r="Q37" s="27"/>
      <c r="R37" s="29" t="s">
        <v>32</v>
      </c>
      <c r="S37" s="27"/>
      <c r="T37" s="27"/>
      <c r="U37" s="29" t="s">
        <v>51</v>
      </c>
      <c r="V37" s="27"/>
      <c r="W37" s="30" t="s">
        <v>52</v>
      </c>
      <c r="X37" s="27"/>
      <c r="Y37" s="181"/>
      <c r="Z37" s="181"/>
      <c r="AA37" s="2"/>
      <c r="AB37" s="2"/>
      <c r="AC37" s="2"/>
      <c r="AD37" s="2"/>
      <c r="AE37" s="2"/>
      <c r="AF37" s="2"/>
      <c r="AG37" s="2" t="s">
        <v>396</v>
      </c>
      <c r="AH37" s="2">
        <v>33</v>
      </c>
      <c r="AI37" s="2"/>
      <c r="AJ37" s="2"/>
      <c r="AK37" s="2"/>
      <c r="AL37" s="2"/>
      <c r="AM37" s="2"/>
      <c r="AN37" s="2"/>
      <c r="AO37" s="2"/>
    </row>
    <row r="38" spans="1:41" customFormat="1" x14ac:dyDescent="0.2">
      <c r="A38" s="2"/>
      <c r="B38" s="2">
        <v>23</v>
      </c>
      <c r="C38" s="33"/>
      <c r="D38" s="33"/>
      <c r="E38" s="34"/>
      <c r="F38" s="37"/>
      <c r="G38" s="38"/>
      <c r="H38" s="35"/>
      <c r="I38" s="21"/>
      <c r="J38" s="92"/>
      <c r="K38" s="183"/>
      <c r="L38" s="29" t="s">
        <v>12</v>
      </c>
      <c r="M38" s="27"/>
      <c r="N38" s="29" t="s">
        <v>31</v>
      </c>
      <c r="O38" s="27"/>
      <c r="P38" s="29" t="s">
        <v>50</v>
      </c>
      <c r="Q38" s="27"/>
      <c r="R38" s="29" t="s">
        <v>32</v>
      </c>
      <c r="S38" s="27"/>
      <c r="T38" s="27"/>
      <c r="U38" s="29" t="s">
        <v>51</v>
      </c>
      <c r="V38" s="27"/>
      <c r="W38" s="30" t="s">
        <v>52</v>
      </c>
      <c r="X38" s="27"/>
      <c r="Y38" s="181"/>
      <c r="Z38" s="181"/>
      <c r="AA38" s="2"/>
      <c r="AB38" s="2"/>
      <c r="AC38" s="2"/>
      <c r="AD38" s="2"/>
      <c r="AE38" s="2"/>
      <c r="AF38" s="2"/>
      <c r="AG38" s="2" t="s">
        <v>397</v>
      </c>
      <c r="AH38" s="2">
        <v>34</v>
      </c>
      <c r="AI38" s="2"/>
      <c r="AJ38" s="2"/>
      <c r="AK38" s="2"/>
      <c r="AL38" s="2"/>
      <c r="AM38" s="2"/>
      <c r="AN38" s="2"/>
      <c r="AO38" s="2"/>
    </row>
    <row r="39" spans="1:41" customForma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t="s">
        <v>398</v>
      </c>
      <c r="AH39" s="2">
        <v>35</v>
      </c>
      <c r="AI39" s="2"/>
      <c r="AJ39" s="2"/>
      <c r="AK39" s="2"/>
      <c r="AL39" s="2"/>
      <c r="AM39" s="2"/>
      <c r="AN39" s="2"/>
      <c r="AO39" s="2"/>
    </row>
    <row r="40" spans="1:41" customFormat="1" x14ac:dyDescent="0.2">
      <c r="A40" s="2"/>
      <c r="B40" s="2"/>
      <c r="C40" s="6" t="s">
        <v>57</v>
      </c>
      <c r="D40" s="6"/>
      <c r="E40" s="2"/>
      <c r="F40" s="189" t="s">
        <v>344</v>
      </c>
      <c r="G40" s="188"/>
      <c r="H40" s="182" t="s">
        <v>350</v>
      </c>
      <c r="I40" s="2"/>
      <c r="J40" s="6"/>
      <c r="K40" s="6" t="s">
        <v>440</v>
      </c>
      <c r="L40" s="2"/>
      <c r="M40" s="2"/>
      <c r="N40" s="2"/>
      <c r="O40" s="2"/>
      <c r="P40" s="2"/>
      <c r="Q40" s="2"/>
      <c r="R40" s="2"/>
      <c r="S40" s="2"/>
      <c r="T40" s="2"/>
      <c r="U40" s="2"/>
      <c r="V40" s="2"/>
      <c r="W40" s="6" t="s">
        <v>59</v>
      </c>
      <c r="X40" s="2"/>
      <c r="Y40" s="2"/>
      <c r="Z40" s="2"/>
      <c r="AA40" s="2"/>
      <c r="AB40" s="2"/>
      <c r="AC40" s="2"/>
      <c r="AD40" s="2"/>
      <c r="AE40" s="2"/>
      <c r="AF40" s="2"/>
      <c r="AG40" s="2" t="s">
        <v>399</v>
      </c>
      <c r="AH40" s="2">
        <v>36</v>
      </c>
      <c r="AI40" s="2"/>
      <c r="AJ40" s="2"/>
      <c r="AK40" s="2"/>
      <c r="AL40" s="2"/>
      <c r="AM40" s="2"/>
      <c r="AN40" s="2"/>
      <c r="AO40" s="2"/>
    </row>
    <row r="41" spans="1:41" customFormat="1" x14ac:dyDescent="0.2">
      <c r="A41" s="2"/>
      <c r="B41" s="2"/>
      <c r="C41" s="2"/>
      <c r="D41" s="2"/>
      <c r="E41" s="2"/>
      <c r="F41" s="2"/>
      <c r="G41" s="6"/>
      <c r="H41" s="182" t="s">
        <v>351</v>
      </c>
      <c r="I41" s="2"/>
      <c r="J41" s="2"/>
      <c r="K41" s="2"/>
      <c r="L41" s="2"/>
      <c r="M41" s="2"/>
      <c r="N41" s="2"/>
      <c r="O41" s="2"/>
      <c r="P41" s="2"/>
      <c r="Q41" s="2"/>
      <c r="R41" s="2"/>
      <c r="S41" s="2"/>
      <c r="T41" s="2"/>
      <c r="U41" s="2"/>
      <c r="V41" s="2"/>
      <c r="W41" s="2"/>
      <c r="X41" s="2"/>
      <c r="Y41" s="2"/>
      <c r="Z41" s="2"/>
      <c r="AA41" s="2"/>
      <c r="AB41" s="2"/>
      <c r="AC41" s="2"/>
      <c r="AD41" s="2"/>
      <c r="AE41" s="2"/>
      <c r="AF41" s="2"/>
      <c r="AG41" s="2" t="s">
        <v>400</v>
      </c>
      <c r="AH41" s="2">
        <v>37</v>
      </c>
      <c r="AI41" s="2"/>
      <c r="AJ41" s="2"/>
      <c r="AK41" s="2"/>
      <c r="AL41" s="2"/>
      <c r="AM41" s="2"/>
      <c r="AN41" s="2"/>
      <c r="AO41" s="2"/>
    </row>
    <row r="42" spans="1:41" customFormat="1" x14ac:dyDescent="0.2">
      <c r="A42" s="2"/>
      <c r="B42" s="2"/>
      <c r="C42" s="2"/>
      <c r="D42" s="2"/>
      <c r="E42" s="2"/>
      <c r="F42" s="2"/>
      <c r="G42" s="6"/>
      <c r="H42" s="2"/>
      <c r="I42" s="2"/>
      <c r="J42" s="2"/>
      <c r="K42" s="2"/>
      <c r="L42" s="2"/>
      <c r="M42" s="2"/>
      <c r="N42" s="2"/>
      <c r="O42" s="2"/>
      <c r="P42" s="2"/>
      <c r="Q42" s="2"/>
      <c r="R42" s="2"/>
      <c r="S42" s="2"/>
      <c r="T42" s="2"/>
      <c r="U42" s="2"/>
      <c r="V42" s="2"/>
      <c r="W42" s="2"/>
      <c r="X42" s="2"/>
      <c r="Y42" s="2"/>
      <c r="Z42" s="2"/>
      <c r="AA42" s="2"/>
      <c r="AB42" s="2"/>
      <c r="AC42" s="2"/>
      <c r="AD42" s="2"/>
      <c r="AE42" s="2"/>
      <c r="AF42" s="2"/>
      <c r="AG42" s="2" t="s">
        <v>401</v>
      </c>
      <c r="AH42" s="2">
        <v>38</v>
      </c>
      <c r="AI42" s="2"/>
      <c r="AJ42" s="2"/>
      <c r="AK42" s="2"/>
      <c r="AL42" s="2"/>
      <c r="AM42" s="2"/>
      <c r="AN42" s="2"/>
      <c r="AO42" s="2"/>
    </row>
    <row r="43" spans="1:41" customFormat="1" x14ac:dyDescent="0.2">
      <c r="A43" s="2"/>
      <c r="B43" s="2"/>
      <c r="C43" s="31" t="s">
        <v>442</v>
      </c>
      <c r="D43" s="2"/>
      <c r="E43" s="2"/>
      <c r="F43" s="10"/>
      <c r="G43" s="10"/>
      <c r="H43" s="10"/>
      <c r="I43" s="10"/>
      <c r="J43" s="10"/>
      <c r="K43" s="10"/>
      <c r="L43" s="182"/>
      <c r="M43" s="2"/>
      <c r="N43" s="2"/>
      <c r="O43" s="2"/>
      <c r="P43" s="2"/>
      <c r="Q43" s="2"/>
      <c r="R43" s="2"/>
      <c r="S43" s="2"/>
      <c r="T43" s="2"/>
      <c r="U43" s="2"/>
      <c r="V43" s="2"/>
      <c r="W43" s="2"/>
      <c r="X43" s="2"/>
      <c r="Y43" s="2"/>
      <c r="Z43" s="2"/>
      <c r="AA43" s="2"/>
      <c r="AB43" s="2"/>
      <c r="AC43" s="2"/>
      <c r="AD43" s="2"/>
      <c r="AE43" s="2"/>
      <c r="AF43" s="2"/>
      <c r="AG43" s="2" t="s">
        <v>402</v>
      </c>
      <c r="AH43" s="2">
        <v>39</v>
      </c>
      <c r="AI43" s="2"/>
      <c r="AJ43" s="2"/>
      <c r="AK43" s="2"/>
      <c r="AL43" s="2"/>
      <c r="AM43" s="2"/>
      <c r="AN43" s="2"/>
      <c r="AO43" s="2"/>
    </row>
    <row r="44" spans="1:41" customFormat="1" x14ac:dyDescent="0.2">
      <c r="A44" s="2"/>
      <c r="B44" s="2"/>
      <c r="C44" s="186" t="s">
        <v>356</v>
      </c>
      <c r="D44" s="2"/>
      <c r="E44" s="2"/>
      <c r="F44" s="10"/>
      <c r="G44" s="10"/>
      <c r="H44" s="10"/>
      <c r="I44" s="10"/>
      <c r="J44" s="10"/>
      <c r="K44" s="10"/>
      <c r="L44" s="182"/>
      <c r="M44" s="2"/>
      <c r="N44" s="2"/>
      <c r="O44" s="2"/>
      <c r="P44" s="2"/>
      <c r="Q44" s="2"/>
      <c r="R44" s="2"/>
      <c r="S44" s="2"/>
      <c r="T44" s="2"/>
      <c r="U44" s="2"/>
      <c r="V44" s="2"/>
      <c r="W44" s="2"/>
      <c r="X44" s="2"/>
      <c r="Y44" s="2"/>
      <c r="Z44" s="2"/>
      <c r="AA44" s="2"/>
      <c r="AB44" s="2"/>
      <c r="AC44" s="2"/>
      <c r="AD44" s="2"/>
      <c r="AE44" s="2"/>
      <c r="AF44" s="2"/>
      <c r="AG44" s="2" t="s">
        <v>403</v>
      </c>
      <c r="AH44" s="2">
        <v>40</v>
      </c>
      <c r="AI44" s="2"/>
      <c r="AJ44" s="2"/>
      <c r="AK44" s="2"/>
      <c r="AL44" s="2"/>
      <c r="AM44" s="2"/>
      <c r="AN44" s="2"/>
      <c r="AO44" s="2"/>
    </row>
    <row r="45" spans="1:41" customFormat="1" x14ac:dyDescent="0.2">
      <c r="A45" s="2"/>
      <c r="B45" s="2"/>
      <c r="C45" s="186" t="s">
        <v>358</v>
      </c>
      <c r="D45" s="2"/>
      <c r="E45" s="2"/>
      <c r="F45" s="10"/>
      <c r="G45" s="10"/>
      <c r="H45" s="10"/>
      <c r="I45" s="10"/>
      <c r="J45" s="10"/>
      <c r="K45" s="10"/>
      <c r="L45" s="182"/>
      <c r="M45" s="2"/>
      <c r="N45" s="2"/>
      <c r="O45" s="2"/>
      <c r="P45" s="2"/>
      <c r="Q45" s="2"/>
      <c r="R45" s="2"/>
      <c r="S45" s="2"/>
      <c r="T45" s="2"/>
      <c r="U45" s="2"/>
      <c r="V45" s="2"/>
      <c r="W45" s="2"/>
      <c r="X45" s="2"/>
      <c r="Y45" s="2"/>
      <c r="Z45" s="2"/>
      <c r="AA45" s="2"/>
      <c r="AB45" s="2"/>
      <c r="AC45" s="2"/>
      <c r="AD45" s="2"/>
      <c r="AE45" s="2"/>
      <c r="AF45" s="2"/>
      <c r="AG45" s="2" t="s">
        <v>404</v>
      </c>
      <c r="AH45" s="2">
        <v>41</v>
      </c>
      <c r="AI45" s="2"/>
      <c r="AJ45" s="2"/>
      <c r="AK45" s="2"/>
      <c r="AL45" s="2"/>
      <c r="AM45" s="2"/>
      <c r="AN45" s="2"/>
      <c r="AO45" s="2"/>
    </row>
    <row r="46" spans="1:41" customFormat="1" x14ac:dyDescent="0.2">
      <c r="A46" s="2"/>
      <c r="B46" s="2"/>
      <c r="C46" s="186" t="s">
        <v>357</v>
      </c>
      <c r="D46" s="2"/>
      <c r="E46" s="2"/>
      <c r="F46" s="10"/>
      <c r="G46" s="10"/>
      <c r="H46" s="10"/>
      <c r="I46" s="10"/>
      <c r="J46" s="201"/>
      <c r="K46" s="10"/>
      <c r="L46" s="182"/>
      <c r="M46" s="2"/>
      <c r="N46" s="2"/>
      <c r="O46" s="2"/>
      <c r="P46" s="2"/>
      <c r="Q46" s="2"/>
      <c r="R46" s="2"/>
      <c r="S46" s="2"/>
      <c r="T46" s="2"/>
      <c r="U46" s="2"/>
      <c r="V46" s="2"/>
      <c r="W46" s="2"/>
      <c r="X46" s="2"/>
      <c r="Y46" s="2"/>
      <c r="Z46" s="2"/>
      <c r="AA46" s="2"/>
      <c r="AB46" s="2"/>
      <c r="AC46" s="2"/>
      <c r="AD46" s="2"/>
      <c r="AE46" s="2"/>
      <c r="AF46" s="2"/>
      <c r="AG46" s="2" t="s">
        <v>405</v>
      </c>
      <c r="AH46" s="2">
        <v>42</v>
      </c>
      <c r="AI46" s="2"/>
      <c r="AJ46" s="2"/>
      <c r="AK46" s="2"/>
      <c r="AL46" s="2"/>
      <c r="AM46" s="2"/>
      <c r="AN46" s="2"/>
      <c r="AO46" s="2"/>
    </row>
    <row r="47" spans="1:41" customFormat="1" x14ac:dyDescent="0.2">
      <c r="A47" s="2"/>
      <c r="B47" s="2"/>
      <c r="C47" s="186"/>
      <c r="D47" s="2"/>
      <c r="E47" s="2"/>
      <c r="F47" s="10"/>
      <c r="G47" s="10"/>
      <c r="H47" s="10"/>
      <c r="I47" s="10"/>
      <c r="J47" s="201" t="s">
        <v>422</v>
      </c>
      <c r="K47" s="10"/>
      <c r="L47" s="182"/>
      <c r="M47" s="2"/>
      <c r="N47" s="2"/>
      <c r="O47" s="2"/>
      <c r="P47" s="2"/>
      <c r="Q47" s="2"/>
      <c r="R47" s="2"/>
      <c r="S47" s="2"/>
      <c r="T47" s="2"/>
      <c r="U47" s="2"/>
      <c r="V47" s="2"/>
      <c r="W47" s="2"/>
      <c r="X47" s="2"/>
      <c r="Y47" s="2"/>
      <c r="Z47" s="2"/>
      <c r="AA47" s="2"/>
      <c r="AB47" s="2"/>
      <c r="AC47" s="2"/>
      <c r="AD47" s="2"/>
      <c r="AE47" s="2"/>
      <c r="AF47" s="2"/>
      <c r="AG47" s="2" t="s">
        <v>406</v>
      </c>
      <c r="AH47" s="2">
        <v>43</v>
      </c>
      <c r="AI47" s="2"/>
      <c r="AJ47" s="2"/>
      <c r="AK47" s="2"/>
      <c r="AL47" s="2"/>
      <c r="AM47" s="2"/>
      <c r="AN47" s="2"/>
      <c r="AO47" s="2"/>
    </row>
    <row r="48" spans="1:41" customFormat="1" x14ac:dyDescent="0.2">
      <c r="A48" s="2"/>
      <c r="B48" s="2"/>
      <c r="C48" s="186"/>
      <c r="D48" s="2"/>
      <c r="E48" s="2"/>
      <c r="F48" s="201" t="s">
        <v>344</v>
      </c>
      <c r="G48" s="201"/>
      <c r="H48" s="201" t="s">
        <v>350</v>
      </c>
      <c r="I48" s="200"/>
      <c r="J48" s="201"/>
      <c r="K48" s="201" t="s">
        <v>421</v>
      </c>
      <c r="L48" s="182"/>
      <c r="M48" s="2"/>
      <c r="N48" s="2"/>
      <c r="O48" s="2"/>
      <c r="P48" s="2"/>
      <c r="Q48" s="2"/>
      <c r="R48" s="2"/>
      <c r="S48" s="2"/>
      <c r="T48" s="2"/>
      <c r="U48" s="2"/>
      <c r="V48" s="2"/>
      <c r="W48" s="2"/>
      <c r="X48" s="2"/>
      <c r="Y48" s="2"/>
      <c r="Z48" s="2"/>
      <c r="AA48" s="2"/>
      <c r="AB48" s="2"/>
      <c r="AC48" s="2"/>
      <c r="AD48" s="2"/>
      <c r="AE48" s="2"/>
      <c r="AF48" s="2"/>
      <c r="AG48" s="2" t="s">
        <v>407</v>
      </c>
      <c r="AH48" s="2">
        <v>44</v>
      </c>
      <c r="AI48" s="2"/>
      <c r="AJ48" s="2"/>
      <c r="AK48" s="2"/>
      <c r="AL48" s="2"/>
      <c r="AM48" s="2"/>
      <c r="AN48" s="2"/>
      <c r="AO48" s="2"/>
    </row>
    <row r="49" spans="1:41" customFormat="1" x14ac:dyDescent="0.2">
      <c r="A49" s="2"/>
      <c r="B49" s="2"/>
      <c r="C49" s="186"/>
      <c r="D49" s="2"/>
      <c r="E49" s="2"/>
      <c r="F49" s="201"/>
      <c r="G49" s="201"/>
      <c r="H49" s="201" t="s">
        <v>351</v>
      </c>
      <c r="I49" s="200"/>
      <c r="J49" s="201" t="s">
        <v>343</v>
      </c>
      <c r="K49" s="10"/>
      <c r="L49" s="182" t="s">
        <v>341</v>
      </c>
      <c r="M49" s="2"/>
      <c r="N49" s="2"/>
      <c r="O49" s="2"/>
      <c r="P49" s="2"/>
      <c r="Q49" s="2"/>
      <c r="R49" s="2"/>
      <c r="S49" s="2"/>
      <c r="T49" s="2"/>
      <c r="U49" s="2"/>
      <c r="V49" s="2"/>
      <c r="W49" s="2"/>
      <c r="X49" s="2"/>
      <c r="Y49" s="2"/>
      <c r="Z49" s="2"/>
      <c r="AA49" s="2"/>
      <c r="AB49" s="2"/>
      <c r="AC49" s="2"/>
      <c r="AD49" s="2"/>
      <c r="AE49" s="2"/>
      <c r="AF49" s="2"/>
      <c r="AG49" s="2" t="s">
        <v>408</v>
      </c>
      <c r="AH49" s="2">
        <v>45</v>
      </c>
      <c r="AI49" s="2"/>
      <c r="AJ49" s="2"/>
      <c r="AK49" s="2"/>
      <c r="AL49" s="2"/>
      <c r="AM49" s="2"/>
      <c r="AN49" s="2"/>
      <c r="AO49" s="2"/>
    </row>
    <row r="50" spans="1:41" customFormat="1" x14ac:dyDescent="0.2">
      <c r="A50" s="2"/>
      <c r="B50" s="32" t="s">
        <v>11</v>
      </c>
      <c r="C50" s="287" t="s">
        <v>231</v>
      </c>
      <c r="D50" s="288"/>
      <c r="E50" s="179" t="s">
        <v>431</v>
      </c>
      <c r="F50" s="179" t="s">
        <v>9</v>
      </c>
      <c r="G50" s="179" t="s">
        <v>224</v>
      </c>
      <c r="H50" s="221" t="s">
        <v>26</v>
      </c>
      <c r="I50" s="179" t="s">
        <v>233</v>
      </c>
      <c r="J50" s="147" t="s">
        <v>232</v>
      </c>
      <c r="K50" s="147" t="s">
        <v>234</v>
      </c>
      <c r="L50" s="287" t="s">
        <v>235</v>
      </c>
      <c r="M50" s="293"/>
      <c r="N50" s="288"/>
      <c r="O50" s="2"/>
      <c r="P50" s="2"/>
      <c r="Q50" s="2"/>
      <c r="R50" s="2"/>
      <c r="S50" s="2"/>
      <c r="T50" s="2"/>
      <c r="U50" s="2"/>
      <c r="V50" s="2"/>
      <c r="W50" s="2"/>
      <c r="X50" s="2"/>
      <c r="Y50" s="2"/>
      <c r="Z50" s="2"/>
      <c r="AA50" s="2"/>
      <c r="AB50" s="2"/>
      <c r="AC50" s="2"/>
      <c r="AD50" s="2"/>
      <c r="AE50" s="2"/>
      <c r="AF50" s="2"/>
      <c r="AG50" s="2" t="s">
        <v>409</v>
      </c>
      <c r="AH50" s="2">
        <v>46</v>
      </c>
      <c r="AI50" s="2"/>
      <c r="AJ50" s="2"/>
      <c r="AK50" s="2"/>
      <c r="AL50" s="2"/>
      <c r="AM50" s="2"/>
      <c r="AN50" s="2"/>
      <c r="AO50" s="2"/>
    </row>
    <row r="51" spans="1:41" customFormat="1" ht="15" customHeight="1" x14ac:dyDescent="0.2">
      <c r="A51" s="2"/>
      <c r="B51" s="32" t="s">
        <v>423</v>
      </c>
      <c r="C51" s="289" t="s">
        <v>414</v>
      </c>
      <c r="D51" s="290"/>
      <c r="E51" s="227" t="s">
        <v>225</v>
      </c>
      <c r="F51" s="222" t="s">
        <v>427</v>
      </c>
      <c r="G51" s="223" t="s">
        <v>429</v>
      </c>
      <c r="H51" s="224" t="s">
        <v>433</v>
      </c>
      <c r="I51" s="223" t="s">
        <v>366</v>
      </c>
      <c r="J51" s="222" t="s">
        <v>354</v>
      </c>
      <c r="K51" s="225" t="s">
        <v>353</v>
      </c>
      <c r="L51" s="294" t="s">
        <v>342</v>
      </c>
      <c r="M51" s="295"/>
      <c r="N51" s="296"/>
      <c r="O51" s="2"/>
      <c r="P51" s="2"/>
      <c r="Q51" s="2"/>
      <c r="R51" s="2"/>
      <c r="S51" s="2"/>
      <c r="T51" s="2"/>
      <c r="U51" s="2"/>
      <c r="V51" s="2"/>
      <c r="W51" s="2"/>
      <c r="X51" s="2"/>
      <c r="Y51" s="2"/>
      <c r="Z51" s="2"/>
      <c r="AA51" s="2"/>
      <c r="AB51" s="2"/>
      <c r="AC51" s="2"/>
      <c r="AD51" s="2"/>
      <c r="AE51" s="2"/>
      <c r="AF51" s="2"/>
      <c r="AG51" s="2" t="s">
        <v>410</v>
      </c>
      <c r="AH51" s="2">
        <v>47</v>
      </c>
      <c r="AI51" s="2"/>
      <c r="AJ51" s="2"/>
      <c r="AK51" s="2"/>
      <c r="AL51" s="2"/>
      <c r="AM51" s="2"/>
      <c r="AN51" s="2"/>
      <c r="AO51" s="2"/>
    </row>
    <row r="52" spans="1:41" customFormat="1" ht="15" customHeight="1" x14ac:dyDescent="0.2">
      <c r="A52" s="2"/>
      <c r="B52" s="32" t="s">
        <v>423</v>
      </c>
      <c r="C52" s="291" t="s">
        <v>419</v>
      </c>
      <c r="D52" s="292"/>
      <c r="E52" s="234" t="s">
        <v>226</v>
      </c>
      <c r="F52" s="226" t="s">
        <v>428</v>
      </c>
      <c r="G52" s="223" t="s">
        <v>430</v>
      </c>
      <c r="H52" s="235" t="s">
        <v>348</v>
      </c>
      <c r="I52" s="223" t="s">
        <v>366</v>
      </c>
      <c r="J52" s="226" t="s">
        <v>432</v>
      </c>
      <c r="K52" s="226"/>
      <c r="L52" s="297"/>
      <c r="M52" s="298"/>
      <c r="N52" s="299"/>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customFormat="1" ht="15" customHeight="1" x14ac:dyDescent="0.2">
      <c r="A53" s="2"/>
      <c r="B53" s="2">
        <v>1</v>
      </c>
      <c r="C53" s="282"/>
      <c r="D53" s="283"/>
      <c r="E53" s="236"/>
      <c r="F53" s="237"/>
      <c r="G53" s="238"/>
      <c r="H53" s="237"/>
      <c r="I53" s="238"/>
      <c r="J53" s="237"/>
      <c r="K53" s="233"/>
      <c r="L53" s="279"/>
      <c r="M53" s="280"/>
      <c r="N53" s="281"/>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customFormat="1" ht="15" customHeight="1" x14ac:dyDescent="0.2">
      <c r="A54" s="2"/>
      <c r="B54" s="2">
        <v>2</v>
      </c>
      <c r="C54" s="282"/>
      <c r="D54" s="283"/>
      <c r="E54" s="236"/>
      <c r="F54" s="233"/>
      <c r="G54" s="238"/>
      <c r="H54" s="237"/>
      <c r="I54" s="238"/>
      <c r="J54" s="233"/>
      <c r="K54" s="233"/>
      <c r="L54" s="276"/>
      <c r="M54" s="277"/>
      <c r="N54" s="278"/>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customFormat="1" ht="15" customHeight="1" x14ac:dyDescent="0.2">
      <c r="A55" s="2"/>
      <c r="B55" s="2">
        <v>3</v>
      </c>
      <c r="C55" s="282"/>
      <c r="D55" s="283"/>
      <c r="E55" s="236"/>
      <c r="F55" s="237"/>
      <c r="G55" s="238"/>
      <c r="H55" s="237"/>
      <c r="I55" s="238"/>
      <c r="J55" s="237"/>
      <c r="K55" s="233"/>
      <c r="L55" s="279"/>
      <c r="M55" s="280"/>
      <c r="N55" s="281"/>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customFormat="1" ht="15" customHeight="1" x14ac:dyDescent="0.2">
      <c r="A56" s="2"/>
      <c r="B56" s="2">
        <v>4</v>
      </c>
      <c r="C56" s="282"/>
      <c r="D56" s="283"/>
      <c r="E56" s="236"/>
      <c r="F56" s="233"/>
      <c r="G56" s="238"/>
      <c r="H56" s="237"/>
      <c r="I56" s="238"/>
      <c r="J56" s="233"/>
      <c r="K56" s="233"/>
      <c r="L56" s="276"/>
      <c r="M56" s="277"/>
      <c r="N56" s="278"/>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customFormat="1" ht="15" customHeight="1" x14ac:dyDescent="0.2">
      <c r="A57" s="2"/>
      <c r="B57" s="2">
        <v>5</v>
      </c>
      <c r="C57" s="282"/>
      <c r="D57" s="283"/>
      <c r="E57" s="236"/>
      <c r="F57" s="237"/>
      <c r="G57" s="238"/>
      <c r="H57" s="237"/>
      <c r="I57" s="238"/>
      <c r="J57" s="237"/>
      <c r="K57" s="233"/>
      <c r="L57" s="279"/>
      <c r="M57" s="280"/>
      <c r="N57" s="281"/>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customFormat="1" ht="15" customHeight="1" x14ac:dyDescent="0.2">
      <c r="A58" s="2"/>
      <c r="B58" s="2">
        <v>6</v>
      </c>
      <c r="C58" s="282"/>
      <c r="D58" s="283"/>
      <c r="E58" s="236"/>
      <c r="F58" s="233"/>
      <c r="G58" s="238"/>
      <c r="H58" s="237"/>
      <c r="I58" s="238"/>
      <c r="J58" s="233"/>
      <c r="K58" s="233"/>
      <c r="L58" s="276"/>
      <c r="M58" s="277"/>
      <c r="N58" s="278"/>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customFormat="1" ht="15" customHeight="1" x14ac:dyDescent="0.2">
      <c r="A59" s="2"/>
      <c r="B59" s="2">
        <v>7</v>
      </c>
      <c r="C59" s="282"/>
      <c r="D59" s="283"/>
      <c r="E59" s="236"/>
      <c r="F59" s="237"/>
      <c r="G59" s="238"/>
      <c r="H59" s="237"/>
      <c r="I59" s="238"/>
      <c r="J59" s="237"/>
      <c r="K59" s="233"/>
      <c r="L59" s="279"/>
      <c r="M59" s="280"/>
      <c r="N59" s="281"/>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customFormat="1" ht="15" customHeight="1" x14ac:dyDescent="0.2">
      <c r="A60" s="2"/>
      <c r="B60" s="2">
        <v>8</v>
      </c>
      <c r="C60" s="282"/>
      <c r="D60" s="283"/>
      <c r="E60" s="236"/>
      <c r="F60" s="233"/>
      <c r="G60" s="238"/>
      <c r="H60" s="237"/>
      <c r="I60" s="238"/>
      <c r="J60" s="233"/>
      <c r="K60" s="233"/>
      <c r="L60" s="276"/>
      <c r="M60" s="277"/>
      <c r="N60" s="278"/>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customFormat="1" ht="15" customHeight="1" x14ac:dyDescent="0.2">
      <c r="A61" s="2"/>
      <c r="B61" s="2">
        <v>9</v>
      </c>
      <c r="C61" s="282"/>
      <c r="D61" s="283"/>
      <c r="E61" s="236"/>
      <c r="F61" s="237"/>
      <c r="G61" s="238"/>
      <c r="H61" s="237"/>
      <c r="I61" s="238"/>
      <c r="J61" s="237"/>
      <c r="K61" s="233"/>
      <c r="L61" s="279"/>
      <c r="M61" s="280"/>
      <c r="N61" s="281"/>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customFormat="1" ht="15" customHeight="1" x14ac:dyDescent="0.2">
      <c r="A62" s="2"/>
      <c r="B62" s="2">
        <v>10</v>
      </c>
      <c r="C62" s="282"/>
      <c r="D62" s="283"/>
      <c r="E62" s="236"/>
      <c r="F62" s="233"/>
      <c r="G62" s="238"/>
      <c r="H62" s="237"/>
      <c r="I62" s="238"/>
      <c r="J62" s="233"/>
      <c r="K62" s="233"/>
      <c r="L62" s="276"/>
      <c r="M62" s="277"/>
      <c r="N62" s="278"/>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customFormat="1" ht="15" customHeight="1" x14ac:dyDescent="0.2">
      <c r="A63" s="2"/>
      <c r="B63" s="2">
        <v>11</v>
      </c>
      <c r="C63" s="282"/>
      <c r="D63" s="283"/>
      <c r="E63" s="236"/>
      <c r="F63" s="237"/>
      <c r="G63" s="238"/>
      <c r="H63" s="237"/>
      <c r="I63" s="238"/>
      <c r="J63" s="237"/>
      <c r="K63" s="233"/>
      <c r="L63" s="279"/>
      <c r="M63" s="280"/>
      <c r="N63" s="281"/>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customFormat="1" ht="15" customHeight="1" x14ac:dyDescent="0.2">
      <c r="A64" s="2"/>
      <c r="B64" s="2">
        <v>12</v>
      </c>
      <c r="C64" s="282"/>
      <c r="D64" s="283"/>
      <c r="E64" s="236"/>
      <c r="F64" s="233"/>
      <c r="G64" s="238"/>
      <c r="H64" s="237"/>
      <c r="I64" s="238"/>
      <c r="J64" s="233"/>
      <c r="K64" s="233"/>
      <c r="L64" s="276"/>
      <c r="M64" s="277"/>
      <c r="N64" s="278"/>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customFormat="1" ht="15" customHeight="1" x14ac:dyDescent="0.2">
      <c r="A65" s="2"/>
      <c r="B65" s="2">
        <v>13</v>
      </c>
      <c r="C65" s="282"/>
      <c r="D65" s="283"/>
      <c r="E65" s="236"/>
      <c r="F65" s="237"/>
      <c r="G65" s="238"/>
      <c r="H65" s="237"/>
      <c r="I65" s="238"/>
      <c r="J65" s="237"/>
      <c r="K65" s="233"/>
      <c r="L65" s="279"/>
      <c r="M65" s="280"/>
      <c r="N65" s="281"/>
      <c r="O65" s="187"/>
      <c r="P65" s="187"/>
      <c r="Q65" s="187"/>
      <c r="R65" s="187"/>
      <c r="S65" s="187"/>
      <c r="T65" s="187"/>
      <c r="U65" s="187"/>
      <c r="V65" s="187"/>
      <c r="W65" s="187"/>
      <c r="X65" s="187"/>
      <c r="Y65" s="187"/>
      <c r="Z65" s="187"/>
      <c r="AA65" s="187"/>
      <c r="AB65" s="187"/>
      <c r="AC65" s="187"/>
      <c r="AD65" s="187"/>
      <c r="AE65" s="187"/>
      <c r="AF65" s="187"/>
      <c r="AG65" s="187"/>
      <c r="AH65" s="187"/>
      <c r="AI65" s="187"/>
      <c r="AJ65" s="187"/>
      <c r="AK65" s="187"/>
      <c r="AL65" s="187"/>
      <c r="AM65" s="187"/>
      <c r="AN65" s="187"/>
      <c r="AO65" s="187"/>
    </row>
    <row r="66" spans="1:41" customFormat="1" ht="15" customHeight="1" x14ac:dyDescent="0.2">
      <c r="A66" s="2"/>
      <c r="B66" s="2">
        <v>14</v>
      </c>
      <c r="C66" s="282"/>
      <c r="D66" s="283"/>
      <c r="E66" s="236"/>
      <c r="F66" s="233"/>
      <c r="G66" s="238"/>
      <c r="H66" s="237"/>
      <c r="I66" s="238"/>
      <c r="J66" s="233"/>
      <c r="K66" s="233"/>
      <c r="L66" s="276"/>
      <c r="M66" s="277"/>
      <c r="N66" s="278"/>
      <c r="O66" s="187"/>
      <c r="P66" s="187"/>
      <c r="Q66" s="187"/>
      <c r="R66" s="187"/>
      <c r="S66" s="187"/>
      <c r="T66" s="187"/>
      <c r="U66" s="187"/>
      <c r="V66" s="187"/>
      <c r="W66" s="187"/>
      <c r="X66" s="187"/>
      <c r="Y66" s="187"/>
      <c r="Z66" s="187"/>
      <c r="AA66" s="187"/>
      <c r="AB66" s="187"/>
      <c r="AC66" s="187"/>
      <c r="AD66" s="187"/>
      <c r="AE66" s="187"/>
      <c r="AF66" s="187"/>
      <c r="AG66" s="187"/>
      <c r="AH66" s="187"/>
      <c r="AI66" s="187"/>
      <c r="AJ66" s="187"/>
      <c r="AK66" s="187"/>
      <c r="AL66" s="187"/>
      <c r="AM66" s="187"/>
      <c r="AN66" s="187"/>
      <c r="AO66" s="187"/>
    </row>
    <row r="67" spans="1:41" customFormat="1" ht="15" customHeight="1" x14ac:dyDescent="0.2">
      <c r="A67" s="2"/>
      <c r="B67" s="2">
        <v>15</v>
      </c>
      <c r="C67" s="282"/>
      <c r="D67" s="283"/>
      <c r="E67" s="236"/>
      <c r="F67" s="237"/>
      <c r="G67" s="238"/>
      <c r="H67" s="237"/>
      <c r="I67" s="238"/>
      <c r="J67" s="237"/>
      <c r="K67" s="233"/>
      <c r="L67" s="279"/>
      <c r="M67" s="280"/>
      <c r="N67" s="281"/>
      <c r="O67" s="187"/>
      <c r="P67" s="187"/>
      <c r="Q67" s="187"/>
      <c r="R67" s="187"/>
      <c r="S67" s="187"/>
      <c r="T67" s="187"/>
      <c r="U67" s="187"/>
      <c r="V67" s="187"/>
      <c r="W67" s="187"/>
      <c r="X67" s="187"/>
      <c r="Y67" s="187"/>
      <c r="Z67" s="187"/>
      <c r="AA67" s="187"/>
      <c r="AB67" s="187"/>
      <c r="AC67" s="187"/>
      <c r="AD67" s="187"/>
      <c r="AE67" s="187"/>
      <c r="AF67" s="187"/>
      <c r="AG67" s="187"/>
      <c r="AH67" s="187"/>
      <c r="AI67" s="187"/>
      <c r="AJ67" s="187"/>
      <c r="AK67" s="187"/>
      <c r="AL67" s="187"/>
      <c r="AM67" s="187"/>
      <c r="AN67" s="187"/>
      <c r="AO67" s="187"/>
    </row>
    <row r="68" spans="1:41" customFormat="1" ht="15" customHeight="1" x14ac:dyDescent="0.2">
      <c r="A68" s="2"/>
      <c r="B68" s="2">
        <v>16</v>
      </c>
      <c r="C68" s="282"/>
      <c r="D68" s="283"/>
      <c r="E68" s="236"/>
      <c r="F68" s="233"/>
      <c r="G68" s="238"/>
      <c r="H68" s="237"/>
      <c r="I68" s="238"/>
      <c r="J68" s="233"/>
      <c r="K68" s="233"/>
      <c r="L68" s="276"/>
      <c r="M68" s="277"/>
      <c r="N68" s="278"/>
      <c r="O68" s="187"/>
      <c r="P68" s="187"/>
      <c r="Q68" s="187"/>
      <c r="R68" s="187"/>
      <c r="S68" s="187"/>
      <c r="T68" s="187"/>
      <c r="U68" s="187"/>
      <c r="V68" s="187"/>
      <c r="W68" s="187"/>
      <c r="X68" s="187"/>
      <c r="Y68" s="187"/>
      <c r="Z68" s="187"/>
      <c r="AA68" s="187"/>
      <c r="AB68" s="187"/>
      <c r="AC68" s="187"/>
      <c r="AD68" s="187"/>
      <c r="AE68" s="187"/>
      <c r="AF68" s="187"/>
      <c r="AG68" s="187"/>
      <c r="AH68" s="187"/>
      <c r="AI68" s="187"/>
      <c r="AJ68" s="187"/>
      <c r="AK68" s="187"/>
      <c r="AL68" s="187"/>
      <c r="AM68" s="187"/>
      <c r="AN68" s="187"/>
      <c r="AO68" s="187"/>
    </row>
    <row r="69" spans="1:41" customFormat="1" ht="15" customHeight="1" x14ac:dyDescent="0.2">
      <c r="A69" s="2"/>
      <c r="B69" s="2">
        <v>17</v>
      </c>
      <c r="C69" s="274"/>
      <c r="D69" s="275"/>
      <c r="E69" s="210"/>
      <c r="F69" s="218"/>
      <c r="G69" s="212"/>
      <c r="H69" s="213"/>
      <c r="I69" s="217"/>
      <c r="J69" s="215"/>
      <c r="K69" s="214"/>
      <c r="L69" s="276"/>
      <c r="M69" s="277"/>
      <c r="N69" s="278"/>
      <c r="O69" s="187"/>
      <c r="P69" s="187"/>
      <c r="Q69" s="187"/>
      <c r="R69" s="187"/>
      <c r="S69" s="187"/>
      <c r="T69" s="187"/>
      <c r="U69" s="187"/>
      <c r="V69" s="187"/>
      <c r="W69" s="187"/>
      <c r="X69" s="187"/>
      <c r="Y69" s="187"/>
      <c r="Z69" s="187"/>
      <c r="AA69" s="187"/>
      <c r="AB69" s="187"/>
      <c r="AC69" s="187"/>
      <c r="AD69" s="187"/>
      <c r="AE69" s="187"/>
      <c r="AF69" s="187"/>
      <c r="AG69" s="187"/>
      <c r="AH69" s="187"/>
      <c r="AI69" s="187"/>
      <c r="AJ69" s="187"/>
      <c r="AK69" s="187"/>
      <c r="AL69" s="187"/>
      <c r="AM69" s="187"/>
      <c r="AN69" s="187"/>
      <c r="AO69" s="187"/>
    </row>
    <row r="70" spans="1:41" ht="15" customHeight="1" x14ac:dyDescent="0.2">
      <c r="A70" s="187"/>
      <c r="B70" s="2">
        <v>18</v>
      </c>
      <c r="C70" s="274"/>
      <c r="D70" s="275"/>
      <c r="E70" s="210"/>
      <c r="F70" s="218"/>
      <c r="G70" s="212"/>
      <c r="H70" s="148"/>
      <c r="I70" s="217"/>
      <c r="J70" s="214"/>
      <c r="K70" s="214"/>
      <c r="L70" s="276"/>
      <c r="M70" s="277"/>
      <c r="N70" s="278"/>
      <c r="O70" s="187"/>
      <c r="P70" s="187"/>
      <c r="Q70" s="187"/>
      <c r="R70" s="187"/>
      <c r="S70" s="187"/>
      <c r="T70" s="187"/>
      <c r="U70" s="187"/>
      <c r="V70" s="187"/>
      <c r="W70" s="187"/>
      <c r="X70" s="187"/>
      <c r="Y70" s="187"/>
      <c r="Z70" s="187"/>
      <c r="AA70" s="187"/>
      <c r="AB70" s="187"/>
      <c r="AC70" s="187"/>
      <c r="AD70" s="187"/>
      <c r="AE70" s="187"/>
      <c r="AF70" s="187"/>
      <c r="AG70" s="187"/>
      <c r="AH70" s="187"/>
      <c r="AI70" s="187"/>
      <c r="AJ70" s="187"/>
      <c r="AK70" s="187"/>
      <c r="AL70" s="187"/>
      <c r="AM70" s="187"/>
      <c r="AN70" s="187"/>
      <c r="AO70" s="187"/>
    </row>
    <row r="71" spans="1:41" ht="15" customHeight="1" x14ac:dyDescent="0.2">
      <c r="A71" s="187"/>
      <c r="B71" s="2">
        <v>19</v>
      </c>
      <c r="C71" s="274"/>
      <c r="D71" s="275"/>
      <c r="E71" s="210"/>
      <c r="F71" s="218"/>
      <c r="G71" s="217"/>
      <c r="H71" s="216"/>
      <c r="I71" s="217"/>
      <c r="J71" s="215"/>
      <c r="K71" s="214"/>
      <c r="L71" s="276"/>
      <c r="M71" s="277"/>
      <c r="N71" s="278"/>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187"/>
      <c r="AL71" s="187"/>
      <c r="AM71" s="187"/>
      <c r="AN71" s="187"/>
      <c r="AO71" s="187"/>
    </row>
    <row r="72" spans="1:41" ht="15" customHeight="1" x14ac:dyDescent="0.2">
      <c r="A72" s="187"/>
      <c r="B72" s="2">
        <v>20</v>
      </c>
      <c r="C72" s="274"/>
      <c r="D72" s="275"/>
      <c r="E72" s="210"/>
      <c r="F72" s="218"/>
      <c r="G72" s="219"/>
      <c r="H72" s="218"/>
      <c r="I72" s="220"/>
      <c r="J72" s="215"/>
      <c r="K72" s="214"/>
      <c r="L72" s="276"/>
      <c r="M72" s="277"/>
      <c r="N72" s="278"/>
      <c r="O72" s="187"/>
      <c r="P72" s="187"/>
      <c r="Q72" s="187"/>
      <c r="R72" s="187"/>
      <c r="S72" s="187"/>
      <c r="T72" s="187"/>
      <c r="U72" s="187"/>
      <c r="V72" s="187"/>
      <c r="W72" s="187"/>
      <c r="X72" s="187"/>
      <c r="Y72" s="187"/>
      <c r="Z72" s="187"/>
      <c r="AA72" s="187"/>
      <c r="AB72" s="187"/>
      <c r="AC72" s="187"/>
      <c r="AD72" s="187"/>
      <c r="AE72" s="187"/>
      <c r="AF72" s="187"/>
      <c r="AG72" s="187"/>
      <c r="AH72" s="187"/>
      <c r="AI72" s="187"/>
      <c r="AJ72" s="187"/>
      <c r="AK72" s="187"/>
      <c r="AL72" s="187"/>
      <c r="AM72" s="187"/>
      <c r="AN72" s="187"/>
      <c r="AO72" s="187"/>
    </row>
    <row r="73" spans="1:41" ht="15" customHeight="1" x14ac:dyDescent="0.2">
      <c r="A73" s="187"/>
      <c r="B73" s="2">
        <v>21</v>
      </c>
      <c r="C73" s="274"/>
      <c r="D73" s="275"/>
      <c r="E73" s="210"/>
      <c r="F73" s="218"/>
      <c r="G73" s="219"/>
      <c r="H73" s="213"/>
      <c r="I73" s="217"/>
      <c r="J73" s="214"/>
      <c r="K73" s="214"/>
      <c r="L73" s="276"/>
      <c r="M73" s="277"/>
      <c r="N73" s="278"/>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7"/>
      <c r="AL73" s="187"/>
      <c r="AM73" s="187"/>
      <c r="AN73" s="187"/>
      <c r="AO73" s="187"/>
    </row>
    <row r="74" spans="1:41" ht="15" customHeight="1" x14ac:dyDescent="0.2">
      <c r="A74" s="187"/>
      <c r="B74" s="2">
        <v>22</v>
      </c>
      <c r="C74" s="274"/>
      <c r="D74" s="275"/>
      <c r="E74" s="210"/>
      <c r="F74" s="218"/>
      <c r="G74" s="219"/>
      <c r="H74" s="213"/>
      <c r="I74" s="217"/>
      <c r="J74" s="214"/>
      <c r="K74" s="214"/>
      <c r="L74" s="276"/>
      <c r="M74" s="277"/>
      <c r="N74" s="278"/>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row>
    <row r="75" spans="1:41" ht="15" customHeight="1" x14ac:dyDescent="0.2">
      <c r="A75" s="187"/>
      <c r="B75" s="2">
        <v>23</v>
      </c>
      <c r="C75" s="274"/>
      <c r="D75" s="275"/>
      <c r="E75" s="210"/>
      <c r="F75" s="218"/>
      <c r="G75" s="219"/>
      <c r="H75" s="213"/>
      <c r="I75" s="217"/>
      <c r="J75" s="214"/>
      <c r="K75" s="214"/>
      <c r="L75" s="276"/>
      <c r="M75" s="277"/>
      <c r="N75" s="278"/>
      <c r="O75" s="187"/>
      <c r="P75" s="187"/>
      <c r="Q75" s="187"/>
      <c r="R75" s="187"/>
      <c r="S75" s="187"/>
      <c r="T75" s="187"/>
      <c r="U75" s="187"/>
      <c r="V75" s="187"/>
      <c r="W75" s="187"/>
      <c r="X75" s="187"/>
      <c r="Y75" s="187"/>
      <c r="Z75" s="187"/>
      <c r="AA75" s="187"/>
      <c r="AB75" s="187"/>
      <c r="AC75" s="187"/>
      <c r="AD75" s="187"/>
      <c r="AE75" s="187"/>
      <c r="AF75" s="187"/>
      <c r="AG75" s="187"/>
      <c r="AH75" s="187"/>
      <c r="AI75" s="187"/>
      <c r="AJ75" s="187"/>
      <c r="AK75" s="187"/>
      <c r="AL75" s="187"/>
      <c r="AM75" s="187"/>
      <c r="AN75" s="187"/>
      <c r="AO75" s="187"/>
    </row>
    <row r="76" spans="1:41" ht="15" customHeight="1" x14ac:dyDescent="0.2">
      <c r="A76" s="187"/>
      <c r="B76" s="2">
        <v>24</v>
      </c>
      <c r="C76" s="274"/>
      <c r="D76" s="275"/>
      <c r="E76" s="210"/>
      <c r="F76" s="218"/>
      <c r="G76" s="219"/>
      <c r="H76" s="213"/>
      <c r="I76" s="217"/>
      <c r="J76" s="214"/>
      <c r="K76" s="214"/>
      <c r="L76" s="276"/>
      <c r="M76" s="277"/>
      <c r="N76" s="278"/>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row>
    <row r="77" spans="1:41" ht="15" customHeight="1" x14ac:dyDescent="0.2">
      <c r="A77" s="187"/>
      <c r="B77" s="2">
        <v>25</v>
      </c>
      <c r="C77" s="274"/>
      <c r="D77" s="275"/>
      <c r="E77" s="210"/>
      <c r="F77" s="218"/>
      <c r="G77" s="219"/>
      <c r="H77" s="213"/>
      <c r="I77" s="217"/>
      <c r="J77" s="214"/>
      <c r="K77" s="214"/>
      <c r="L77" s="276"/>
      <c r="M77" s="277"/>
      <c r="N77" s="278"/>
      <c r="O77" s="187"/>
      <c r="P77" s="187"/>
      <c r="Q77" s="187"/>
      <c r="R77" s="187"/>
      <c r="S77" s="187"/>
      <c r="T77" s="187"/>
      <c r="U77" s="187"/>
      <c r="V77" s="187"/>
      <c r="W77" s="187"/>
      <c r="X77" s="187"/>
      <c r="Y77" s="187"/>
      <c r="Z77" s="187"/>
      <c r="AA77" s="187"/>
      <c r="AB77" s="187"/>
      <c r="AC77" s="187"/>
      <c r="AD77" s="187"/>
      <c r="AE77" s="187"/>
      <c r="AF77" s="187"/>
      <c r="AG77" s="187"/>
      <c r="AH77" s="187"/>
      <c r="AI77" s="187"/>
      <c r="AJ77" s="187"/>
      <c r="AK77" s="187"/>
      <c r="AL77" s="187"/>
      <c r="AM77" s="187"/>
      <c r="AN77" s="187"/>
      <c r="AO77" s="187"/>
    </row>
    <row r="78" spans="1:41" ht="15" customHeight="1" x14ac:dyDescent="0.2">
      <c r="A78" s="187"/>
      <c r="B78" s="2">
        <v>26</v>
      </c>
      <c r="C78" s="274"/>
      <c r="D78" s="275"/>
      <c r="E78" s="210"/>
      <c r="F78" s="218"/>
      <c r="G78" s="219"/>
      <c r="H78" s="213"/>
      <c r="I78" s="217"/>
      <c r="J78" s="214"/>
      <c r="K78" s="214"/>
      <c r="L78" s="276"/>
      <c r="M78" s="277"/>
      <c r="N78" s="278"/>
      <c r="O78" s="187"/>
      <c r="P78" s="187"/>
      <c r="Q78" s="187"/>
      <c r="R78" s="187"/>
      <c r="S78" s="187"/>
      <c r="T78" s="187"/>
      <c r="U78" s="187"/>
      <c r="V78" s="187"/>
      <c r="W78" s="187"/>
      <c r="X78" s="187"/>
      <c r="Y78" s="187"/>
      <c r="Z78" s="187"/>
      <c r="AA78" s="187"/>
      <c r="AB78" s="187"/>
      <c r="AC78" s="187"/>
      <c r="AD78" s="187"/>
      <c r="AE78" s="187"/>
      <c r="AF78" s="187"/>
      <c r="AG78" s="187"/>
      <c r="AH78" s="187"/>
      <c r="AI78" s="187"/>
      <c r="AJ78" s="187"/>
      <c r="AK78" s="187"/>
      <c r="AL78" s="187"/>
      <c r="AM78" s="187"/>
      <c r="AN78" s="187"/>
      <c r="AO78" s="187"/>
    </row>
    <row r="79" spans="1:41" ht="15" customHeight="1" x14ac:dyDescent="0.2">
      <c r="A79" s="187"/>
      <c r="B79" s="2">
        <v>27</v>
      </c>
      <c r="C79" s="274"/>
      <c r="D79" s="275"/>
      <c r="E79" s="210"/>
      <c r="F79" s="218"/>
      <c r="G79" s="219"/>
      <c r="H79" s="213"/>
      <c r="I79" s="217"/>
      <c r="J79" s="214"/>
      <c r="K79" s="214"/>
      <c r="L79" s="276"/>
      <c r="M79" s="277"/>
      <c r="N79" s="278"/>
      <c r="O79" s="187"/>
      <c r="P79" s="187"/>
      <c r="Q79" s="187"/>
      <c r="R79" s="187"/>
      <c r="S79" s="187"/>
      <c r="T79" s="187"/>
      <c r="U79" s="187"/>
      <c r="V79" s="187"/>
      <c r="W79" s="187"/>
      <c r="X79" s="187"/>
      <c r="Y79" s="187"/>
      <c r="Z79" s="187"/>
      <c r="AA79" s="187"/>
      <c r="AB79" s="187"/>
      <c r="AC79" s="187"/>
      <c r="AD79" s="187"/>
      <c r="AE79" s="187"/>
      <c r="AF79" s="187"/>
      <c r="AG79" s="187"/>
      <c r="AH79" s="187"/>
      <c r="AI79" s="187"/>
      <c r="AJ79" s="187"/>
      <c r="AK79" s="187"/>
      <c r="AL79" s="187"/>
      <c r="AM79" s="187"/>
      <c r="AN79" s="187"/>
      <c r="AO79" s="187"/>
    </row>
    <row r="80" spans="1:41" ht="15" customHeight="1" x14ac:dyDescent="0.2">
      <c r="A80" s="187"/>
      <c r="B80" s="2">
        <v>28</v>
      </c>
      <c r="C80" s="274"/>
      <c r="D80" s="275"/>
      <c r="E80" s="210"/>
      <c r="F80" s="218"/>
      <c r="G80" s="219"/>
      <c r="H80" s="213"/>
      <c r="I80" s="217"/>
      <c r="J80" s="214"/>
      <c r="K80" s="214"/>
      <c r="L80" s="276"/>
      <c r="M80" s="277"/>
      <c r="N80" s="278"/>
      <c r="O80" s="187"/>
      <c r="P80" s="187"/>
      <c r="Q80" s="187"/>
      <c r="R80" s="187"/>
      <c r="S80" s="187"/>
      <c r="T80" s="187"/>
      <c r="U80" s="187"/>
      <c r="V80" s="187"/>
      <c r="W80" s="187"/>
      <c r="X80" s="187"/>
      <c r="Y80" s="187"/>
      <c r="Z80" s="187"/>
      <c r="AA80" s="187"/>
      <c r="AB80" s="187"/>
      <c r="AC80" s="187"/>
      <c r="AD80" s="187"/>
      <c r="AE80" s="187"/>
      <c r="AF80" s="187"/>
      <c r="AG80" s="187"/>
      <c r="AH80" s="187"/>
      <c r="AI80" s="187"/>
      <c r="AJ80" s="187"/>
      <c r="AK80" s="187"/>
      <c r="AL80" s="187"/>
      <c r="AM80" s="187"/>
      <c r="AN80" s="187"/>
      <c r="AO80" s="187"/>
    </row>
    <row r="81" spans="1:41" ht="15" customHeight="1" x14ac:dyDescent="0.2">
      <c r="A81" s="187"/>
      <c r="B81" s="2">
        <v>29</v>
      </c>
      <c r="C81" s="274"/>
      <c r="D81" s="275"/>
      <c r="E81" s="210"/>
      <c r="F81" s="218"/>
      <c r="G81" s="219"/>
      <c r="H81" s="213"/>
      <c r="I81" s="217"/>
      <c r="J81" s="214"/>
      <c r="K81" s="214"/>
      <c r="L81" s="276"/>
      <c r="M81" s="277"/>
      <c r="N81" s="278"/>
      <c r="O81" s="187"/>
      <c r="P81" s="187"/>
      <c r="Q81" s="187"/>
      <c r="R81" s="187"/>
      <c r="S81" s="187"/>
      <c r="T81" s="187"/>
      <c r="U81" s="187"/>
      <c r="V81" s="187"/>
      <c r="W81" s="187"/>
      <c r="X81" s="187"/>
      <c r="Y81" s="187"/>
      <c r="Z81" s="187"/>
      <c r="AA81" s="187"/>
      <c r="AB81" s="187"/>
      <c r="AC81" s="187"/>
      <c r="AD81" s="187"/>
      <c r="AE81" s="187"/>
      <c r="AF81" s="187"/>
      <c r="AG81" s="187"/>
      <c r="AH81" s="187"/>
      <c r="AI81" s="187"/>
      <c r="AJ81" s="187"/>
      <c r="AK81" s="187"/>
      <c r="AL81" s="187"/>
      <c r="AM81" s="187"/>
      <c r="AN81" s="187"/>
      <c r="AO81" s="187"/>
    </row>
    <row r="82" spans="1:41" ht="15" customHeight="1" x14ac:dyDescent="0.2">
      <c r="A82" s="187"/>
      <c r="B82" s="2">
        <v>30</v>
      </c>
      <c r="C82" s="274"/>
      <c r="D82" s="275"/>
      <c r="E82" s="210"/>
      <c r="F82" s="218"/>
      <c r="G82" s="219"/>
      <c r="H82" s="213"/>
      <c r="I82" s="217"/>
      <c r="J82" s="214"/>
      <c r="K82" s="214"/>
      <c r="L82" s="276"/>
      <c r="M82" s="277"/>
      <c r="N82" s="278"/>
      <c r="O82" s="187"/>
      <c r="P82" s="187"/>
      <c r="Q82" s="187"/>
      <c r="R82" s="187"/>
      <c r="S82" s="187"/>
      <c r="T82" s="187"/>
      <c r="U82" s="187"/>
      <c r="V82" s="187"/>
      <c r="W82" s="187"/>
      <c r="X82" s="187"/>
      <c r="Y82" s="187"/>
      <c r="Z82" s="187"/>
      <c r="AA82" s="187"/>
      <c r="AB82" s="187"/>
      <c r="AC82" s="187"/>
      <c r="AD82" s="187"/>
      <c r="AE82" s="187"/>
      <c r="AF82" s="187"/>
      <c r="AG82" s="187"/>
      <c r="AH82" s="187"/>
      <c r="AI82" s="187"/>
      <c r="AJ82" s="187"/>
      <c r="AK82" s="187"/>
      <c r="AL82" s="187"/>
      <c r="AM82" s="187"/>
      <c r="AN82" s="187"/>
      <c r="AO82" s="187"/>
    </row>
    <row r="83" spans="1:41" ht="15" customHeight="1" x14ac:dyDescent="0.2">
      <c r="A83" s="187"/>
      <c r="B83" s="2">
        <v>31</v>
      </c>
      <c r="C83" s="274"/>
      <c r="D83" s="275"/>
      <c r="E83" s="210"/>
      <c r="F83" s="218"/>
      <c r="G83" s="219"/>
      <c r="H83" s="213"/>
      <c r="I83" s="217"/>
      <c r="J83" s="214"/>
      <c r="K83" s="214"/>
      <c r="L83" s="276"/>
      <c r="M83" s="277"/>
      <c r="N83" s="278"/>
      <c r="O83" s="187"/>
      <c r="P83" s="187"/>
      <c r="Q83" s="187"/>
      <c r="R83" s="187"/>
      <c r="S83" s="187"/>
      <c r="T83" s="187"/>
      <c r="U83" s="187"/>
      <c r="V83" s="187"/>
      <c r="W83" s="187"/>
      <c r="X83" s="187"/>
      <c r="Y83" s="187"/>
      <c r="Z83" s="187"/>
      <c r="AA83" s="187"/>
      <c r="AB83" s="187"/>
      <c r="AC83" s="187"/>
      <c r="AD83" s="187"/>
      <c r="AE83" s="187"/>
      <c r="AF83" s="187"/>
      <c r="AG83" s="187"/>
      <c r="AH83" s="187"/>
      <c r="AI83" s="187"/>
      <c r="AJ83" s="187"/>
      <c r="AK83" s="187"/>
      <c r="AL83" s="187"/>
      <c r="AM83" s="187"/>
      <c r="AN83" s="187"/>
      <c r="AO83" s="187"/>
    </row>
    <row r="84" spans="1:41" ht="15" customHeight="1" x14ac:dyDescent="0.2">
      <c r="A84" s="187"/>
      <c r="B84" s="2">
        <v>32</v>
      </c>
      <c r="C84" s="274"/>
      <c r="D84" s="275"/>
      <c r="E84" s="210"/>
      <c r="F84" s="218"/>
      <c r="G84" s="219"/>
      <c r="H84" s="213"/>
      <c r="I84" s="217"/>
      <c r="J84" s="214"/>
      <c r="K84" s="214"/>
      <c r="L84" s="276"/>
      <c r="M84" s="277"/>
      <c r="N84" s="278"/>
      <c r="O84" s="187"/>
      <c r="P84" s="187"/>
      <c r="Q84" s="187"/>
      <c r="R84" s="187"/>
      <c r="S84" s="187"/>
      <c r="T84" s="187"/>
      <c r="U84" s="187"/>
      <c r="V84" s="187"/>
      <c r="W84" s="187"/>
      <c r="X84" s="187"/>
      <c r="Y84" s="187"/>
      <c r="Z84" s="187"/>
      <c r="AA84" s="187"/>
      <c r="AB84" s="187"/>
      <c r="AC84" s="187"/>
      <c r="AD84" s="187"/>
      <c r="AE84" s="187"/>
      <c r="AF84" s="187"/>
      <c r="AG84" s="187"/>
      <c r="AH84" s="187"/>
      <c r="AI84" s="187"/>
      <c r="AJ84" s="187"/>
      <c r="AK84" s="187"/>
      <c r="AL84" s="187"/>
      <c r="AM84" s="187"/>
      <c r="AN84" s="187"/>
      <c r="AO84" s="187"/>
    </row>
    <row r="85" spans="1:41" ht="15" customHeight="1" x14ac:dyDescent="0.2">
      <c r="A85" s="187"/>
      <c r="B85" s="2">
        <v>33</v>
      </c>
      <c r="C85" s="274"/>
      <c r="D85" s="275"/>
      <c r="E85" s="210"/>
      <c r="F85" s="218"/>
      <c r="G85" s="219"/>
      <c r="H85" s="213"/>
      <c r="I85" s="217"/>
      <c r="J85" s="214"/>
      <c r="K85" s="214"/>
      <c r="L85" s="276"/>
      <c r="M85" s="277"/>
      <c r="N85" s="278"/>
      <c r="O85" s="187"/>
      <c r="P85" s="187"/>
      <c r="Q85" s="187"/>
      <c r="R85" s="187"/>
      <c r="S85" s="187"/>
      <c r="T85" s="187"/>
      <c r="U85" s="187"/>
      <c r="V85" s="187"/>
      <c r="W85" s="187"/>
      <c r="X85" s="187"/>
      <c r="Y85" s="187"/>
      <c r="Z85" s="187"/>
      <c r="AA85" s="187"/>
      <c r="AB85" s="187"/>
      <c r="AC85" s="187"/>
      <c r="AD85" s="187"/>
      <c r="AE85" s="187"/>
      <c r="AF85" s="187"/>
      <c r="AG85" s="187"/>
      <c r="AH85" s="187"/>
      <c r="AI85" s="187"/>
      <c r="AJ85" s="187"/>
      <c r="AK85" s="187"/>
      <c r="AL85" s="187"/>
      <c r="AM85" s="187"/>
      <c r="AN85" s="187"/>
      <c r="AO85" s="187"/>
    </row>
    <row r="86" spans="1:41" ht="15" customHeight="1" x14ac:dyDescent="0.2">
      <c r="A86" s="187"/>
      <c r="B86" s="2">
        <v>34</v>
      </c>
      <c r="C86" s="274"/>
      <c r="D86" s="275"/>
      <c r="E86" s="210"/>
      <c r="F86" s="218"/>
      <c r="G86" s="219"/>
      <c r="H86" s="213"/>
      <c r="I86" s="217"/>
      <c r="J86" s="214"/>
      <c r="K86" s="214"/>
      <c r="L86" s="276"/>
      <c r="M86" s="277"/>
      <c r="N86" s="278"/>
      <c r="O86" s="187"/>
      <c r="P86" s="187"/>
      <c r="Q86" s="187"/>
      <c r="R86" s="187"/>
      <c r="S86" s="187"/>
      <c r="T86" s="187"/>
      <c r="U86" s="187"/>
      <c r="V86" s="187"/>
      <c r="W86" s="187"/>
      <c r="X86" s="187"/>
      <c r="Y86" s="187"/>
      <c r="Z86" s="187"/>
      <c r="AA86" s="187"/>
      <c r="AB86" s="187"/>
      <c r="AC86" s="187"/>
      <c r="AD86" s="187"/>
      <c r="AE86" s="187"/>
      <c r="AF86" s="187"/>
      <c r="AG86" s="187"/>
      <c r="AH86" s="187"/>
      <c r="AI86" s="187"/>
      <c r="AJ86" s="187"/>
      <c r="AK86" s="187"/>
      <c r="AL86" s="187"/>
      <c r="AM86" s="187"/>
      <c r="AN86" s="187"/>
      <c r="AO86" s="187"/>
    </row>
    <row r="87" spans="1:41" ht="15" customHeight="1" x14ac:dyDescent="0.2">
      <c r="A87" s="187"/>
      <c r="B87" s="2">
        <v>35</v>
      </c>
      <c r="C87" s="274"/>
      <c r="D87" s="275"/>
      <c r="E87" s="210"/>
      <c r="F87" s="218"/>
      <c r="G87" s="219"/>
      <c r="H87" s="213"/>
      <c r="I87" s="217"/>
      <c r="J87" s="214"/>
      <c r="K87" s="214"/>
      <c r="L87" s="276"/>
      <c r="M87" s="277"/>
      <c r="N87" s="278"/>
      <c r="O87" s="187"/>
      <c r="P87" s="187"/>
      <c r="Q87" s="187"/>
      <c r="R87" s="187"/>
      <c r="S87" s="187"/>
      <c r="T87" s="187"/>
      <c r="U87" s="187"/>
      <c r="V87" s="187"/>
      <c r="W87" s="187"/>
      <c r="X87" s="187"/>
      <c r="Y87" s="187"/>
      <c r="Z87" s="187"/>
      <c r="AA87" s="187"/>
      <c r="AB87" s="187"/>
      <c r="AC87" s="187"/>
      <c r="AD87" s="187"/>
      <c r="AE87" s="187"/>
      <c r="AF87" s="187"/>
      <c r="AG87" s="187"/>
      <c r="AH87" s="187"/>
      <c r="AI87" s="187"/>
      <c r="AJ87" s="187"/>
      <c r="AK87" s="187"/>
      <c r="AL87" s="187"/>
      <c r="AM87" s="187"/>
      <c r="AN87" s="187"/>
      <c r="AO87" s="187"/>
    </row>
    <row r="88" spans="1:41" ht="15" customHeight="1" x14ac:dyDescent="0.2">
      <c r="A88" s="187"/>
      <c r="B88" s="2">
        <v>36</v>
      </c>
      <c r="C88" s="274"/>
      <c r="D88" s="275"/>
      <c r="E88" s="210"/>
      <c r="F88" s="218"/>
      <c r="G88" s="219"/>
      <c r="H88" s="213"/>
      <c r="I88" s="217"/>
      <c r="J88" s="214"/>
      <c r="K88" s="214"/>
      <c r="L88" s="276"/>
      <c r="M88" s="277"/>
      <c r="N88" s="278"/>
      <c r="O88" s="187"/>
      <c r="P88" s="187"/>
      <c r="Q88" s="187"/>
      <c r="R88" s="187"/>
      <c r="S88" s="187"/>
      <c r="T88" s="187"/>
      <c r="U88" s="187"/>
      <c r="V88" s="187"/>
      <c r="W88" s="187"/>
      <c r="X88" s="187"/>
      <c r="Y88" s="187"/>
      <c r="Z88" s="187"/>
      <c r="AA88" s="187"/>
      <c r="AB88" s="187"/>
      <c r="AC88" s="187"/>
      <c r="AD88" s="187"/>
      <c r="AE88" s="187"/>
      <c r="AF88" s="187"/>
      <c r="AG88" s="187"/>
      <c r="AH88" s="187"/>
      <c r="AI88" s="187"/>
      <c r="AJ88" s="187"/>
      <c r="AK88" s="187"/>
      <c r="AL88" s="187"/>
      <c r="AM88" s="187"/>
      <c r="AN88" s="187"/>
      <c r="AO88" s="187"/>
    </row>
    <row r="89" spans="1:41" ht="15" customHeight="1" x14ac:dyDescent="0.2">
      <c r="A89" s="187"/>
      <c r="B89" s="2">
        <v>37</v>
      </c>
      <c r="C89" s="274"/>
      <c r="D89" s="275"/>
      <c r="E89" s="210"/>
      <c r="F89" s="218"/>
      <c r="G89" s="219"/>
      <c r="H89" s="213"/>
      <c r="I89" s="217"/>
      <c r="J89" s="214"/>
      <c r="K89" s="214"/>
      <c r="L89" s="276"/>
      <c r="M89" s="277"/>
      <c r="N89" s="278"/>
      <c r="O89" s="187"/>
      <c r="P89" s="187"/>
      <c r="Q89" s="187"/>
      <c r="R89" s="187"/>
      <c r="S89" s="187"/>
      <c r="T89" s="187"/>
      <c r="U89" s="187"/>
      <c r="V89" s="187"/>
      <c r="W89" s="187"/>
      <c r="X89" s="187"/>
      <c r="Y89" s="187"/>
      <c r="Z89" s="187"/>
      <c r="AA89" s="187"/>
      <c r="AB89" s="187"/>
      <c r="AC89" s="187"/>
      <c r="AD89" s="187"/>
      <c r="AE89" s="187"/>
      <c r="AF89" s="187"/>
      <c r="AG89" s="187"/>
      <c r="AH89" s="187"/>
      <c r="AI89" s="187"/>
      <c r="AJ89" s="187"/>
      <c r="AK89" s="187"/>
      <c r="AL89" s="187"/>
      <c r="AM89" s="187"/>
      <c r="AN89" s="187"/>
      <c r="AO89" s="187"/>
    </row>
    <row r="90" spans="1:41" ht="15" customHeight="1" x14ac:dyDescent="0.2">
      <c r="A90" s="187"/>
      <c r="B90" s="2">
        <v>38</v>
      </c>
      <c r="C90" s="274"/>
      <c r="D90" s="275"/>
      <c r="E90" s="210"/>
      <c r="F90" s="218"/>
      <c r="G90" s="219"/>
      <c r="H90" s="213"/>
      <c r="I90" s="217"/>
      <c r="J90" s="214"/>
      <c r="K90" s="214"/>
      <c r="L90" s="276"/>
      <c r="M90" s="277"/>
      <c r="N90" s="278"/>
      <c r="O90" s="187"/>
      <c r="P90" s="187"/>
      <c r="Q90" s="187"/>
      <c r="R90" s="187"/>
      <c r="S90" s="187"/>
      <c r="T90" s="187"/>
      <c r="U90" s="187"/>
      <c r="V90" s="187"/>
      <c r="W90" s="187"/>
      <c r="X90" s="187"/>
      <c r="Y90" s="187"/>
      <c r="Z90" s="187"/>
      <c r="AA90" s="187"/>
      <c r="AB90" s="187"/>
      <c r="AC90" s="187"/>
      <c r="AD90" s="187"/>
      <c r="AE90" s="187"/>
      <c r="AF90" s="187"/>
      <c r="AG90" s="187"/>
      <c r="AH90" s="187"/>
      <c r="AI90" s="187"/>
      <c r="AJ90" s="187"/>
      <c r="AK90" s="187"/>
      <c r="AL90" s="187"/>
      <c r="AM90" s="187"/>
      <c r="AN90" s="187"/>
      <c r="AO90" s="187"/>
    </row>
    <row r="91" spans="1:41" ht="15" customHeight="1" x14ac:dyDescent="0.2">
      <c r="A91" s="187"/>
      <c r="B91" s="2">
        <v>39</v>
      </c>
      <c r="C91" s="274"/>
      <c r="D91" s="275"/>
      <c r="E91" s="210"/>
      <c r="F91" s="218"/>
      <c r="G91" s="219"/>
      <c r="H91" s="213"/>
      <c r="I91" s="217"/>
      <c r="J91" s="214"/>
      <c r="K91" s="214"/>
      <c r="L91" s="276"/>
      <c r="M91" s="277"/>
      <c r="N91" s="278"/>
      <c r="O91" s="187"/>
      <c r="P91" s="187"/>
      <c r="Q91" s="187"/>
      <c r="R91" s="187"/>
      <c r="S91" s="187"/>
      <c r="T91" s="187"/>
      <c r="U91" s="187"/>
      <c r="V91" s="187"/>
      <c r="W91" s="187"/>
      <c r="X91" s="187"/>
      <c r="Y91" s="187"/>
      <c r="Z91" s="187"/>
      <c r="AA91" s="187"/>
      <c r="AB91" s="187"/>
      <c r="AC91" s="187"/>
      <c r="AD91" s="187"/>
      <c r="AE91" s="187"/>
      <c r="AF91" s="187"/>
      <c r="AG91" s="187"/>
      <c r="AH91" s="187"/>
      <c r="AI91" s="187"/>
      <c r="AJ91" s="187"/>
      <c r="AK91" s="187"/>
      <c r="AL91" s="187"/>
      <c r="AM91" s="187"/>
      <c r="AN91" s="187"/>
      <c r="AO91" s="187"/>
    </row>
    <row r="92" spans="1:41" ht="15" customHeight="1" x14ac:dyDescent="0.2">
      <c r="A92" s="187"/>
      <c r="B92" s="2">
        <v>40</v>
      </c>
      <c r="C92" s="274"/>
      <c r="D92" s="275"/>
      <c r="E92" s="210"/>
      <c r="F92" s="218"/>
      <c r="G92" s="219"/>
      <c r="H92" s="213"/>
      <c r="I92" s="217"/>
      <c r="J92" s="214"/>
      <c r="K92" s="214"/>
      <c r="L92" s="276"/>
      <c r="M92" s="277"/>
      <c r="N92" s="278"/>
      <c r="O92" s="187"/>
      <c r="P92" s="187"/>
      <c r="Q92" s="187"/>
      <c r="R92" s="187"/>
      <c r="S92" s="187"/>
      <c r="T92" s="187"/>
      <c r="U92" s="187"/>
      <c r="V92" s="187"/>
      <c r="W92" s="187"/>
      <c r="X92" s="187"/>
      <c r="Y92" s="187"/>
      <c r="Z92" s="187"/>
      <c r="AA92" s="187"/>
      <c r="AB92" s="187"/>
      <c r="AC92" s="187"/>
      <c r="AD92" s="187"/>
      <c r="AE92" s="187"/>
      <c r="AF92" s="187"/>
      <c r="AG92" s="187"/>
      <c r="AH92" s="187"/>
      <c r="AI92" s="187"/>
      <c r="AJ92" s="187"/>
      <c r="AK92" s="187"/>
      <c r="AL92" s="187"/>
      <c r="AM92" s="187"/>
      <c r="AN92" s="187"/>
      <c r="AO92" s="187"/>
    </row>
    <row r="93" spans="1:41" ht="15" customHeight="1" x14ac:dyDescent="0.2">
      <c r="A93" s="187"/>
      <c r="B93" s="2">
        <v>41</v>
      </c>
      <c r="C93" s="274"/>
      <c r="D93" s="275"/>
      <c r="E93" s="210"/>
      <c r="F93" s="218"/>
      <c r="G93" s="219"/>
      <c r="H93" s="213"/>
      <c r="I93" s="217"/>
      <c r="J93" s="214"/>
      <c r="K93" s="214"/>
      <c r="L93" s="276"/>
      <c r="M93" s="277"/>
      <c r="N93" s="278"/>
      <c r="O93" s="187"/>
      <c r="P93" s="187"/>
      <c r="Q93" s="187"/>
      <c r="R93" s="187"/>
      <c r="S93" s="187"/>
      <c r="T93" s="187"/>
      <c r="U93" s="187"/>
      <c r="V93" s="187"/>
      <c r="W93" s="187"/>
      <c r="X93" s="187"/>
      <c r="Y93" s="187"/>
      <c r="Z93" s="187"/>
      <c r="AA93" s="187"/>
      <c r="AB93" s="187"/>
      <c r="AC93" s="187"/>
      <c r="AD93" s="187"/>
      <c r="AE93" s="187"/>
      <c r="AF93" s="187"/>
      <c r="AG93" s="187"/>
      <c r="AH93" s="187"/>
      <c r="AI93" s="187"/>
      <c r="AJ93" s="187"/>
      <c r="AK93" s="187"/>
      <c r="AL93" s="187"/>
      <c r="AM93" s="187"/>
      <c r="AN93" s="187"/>
      <c r="AO93" s="187"/>
    </row>
    <row r="94" spans="1:41" ht="15" customHeight="1" x14ac:dyDescent="0.2">
      <c r="A94" s="187"/>
      <c r="B94" s="2">
        <v>42</v>
      </c>
      <c r="C94" s="274"/>
      <c r="D94" s="275"/>
      <c r="E94" s="210"/>
      <c r="F94" s="218"/>
      <c r="G94" s="219"/>
      <c r="H94" s="213"/>
      <c r="I94" s="217"/>
      <c r="J94" s="214"/>
      <c r="K94" s="214"/>
      <c r="L94" s="276"/>
      <c r="M94" s="277"/>
      <c r="N94" s="278"/>
      <c r="O94" s="187"/>
      <c r="P94" s="187"/>
      <c r="Q94" s="187"/>
      <c r="R94" s="187"/>
      <c r="S94" s="187"/>
      <c r="T94" s="187"/>
      <c r="U94" s="187"/>
      <c r="V94" s="187"/>
      <c r="W94" s="187"/>
      <c r="X94" s="187"/>
      <c r="Y94" s="187"/>
      <c r="Z94" s="187"/>
      <c r="AA94" s="187"/>
      <c r="AB94" s="187"/>
      <c r="AC94" s="187"/>
      <c r="AD94" s="187"/>
      <c r="AE94" s="187"/>
      <c r="AF94" s="187"/>
      <c r="AG94" s="187"/>
      <c r="AH94" s="187"/>
      <c r="AI94" s="187"/>
      <c r="AJ94" s="187"/>
      <c r="AK94" s="187"/>
      <c r="AL94" s="187"/>
      <c r="AM94" s="187"/>
      <c r="AN94" s="187"/>
      <c r="AO94" s="187"/>
    </row>
    <row r="95" spans="1:41" ht="15" customHeight="1" x14ac:dyDescent="0.2">
      <c r="A95" s="187"/>
      <c r="B95" s="2">
        <v>43</v>
      </c>
      <c r="C95" s="274"/>
      <c r="D95" s="275"/>
      <c r="E95" s="210"/>
      <c r="F95" s="218"/>
      <c r="G95" s="219"/>
      <c r="H95" s="213"/>
      <c r="I95" s="217"/>
      <c r="J95" s="214"/>
      <c r="K95" s="214"/>
      <c r="L95" s="276"/>
      <c r="M95" s="277"/>
      <c r="N95" s="278"/>
      <c r="O95" s="187"/>
      <c r="P95" s="187"/>
      <c r="Q95" s="187"/>
      <c r="R95" s="187"/>
      <c r="S95" s="187"/>
      <c r="T95" s="187"/>
      <c r="U95" s="187"/>
      <c r="V95" s="187"/>
      <c r="W95" s="187"/>
      <c r="X95" s="187"/>
      <c r="Y95" s="187"/>
      <c r="Z95" s="187"/>
      <c r="AA95" s="187"/>
      <c r="AB95" s="187"/>
      <c r="AC95" s="187"/>
      <c r="AD95" s="187"/>
      <c r="AE95" s="187"/>
      <c r="AF95" s="187"/>
      <c r="AG95" s="187"/>
      <c r="AH95" s="187"/>
      <c r="AI95" s="187"/>
      <c r="AJ95" s="187"/>
      <c r="AK95" s="187"/>
      <c r="AL95" s="187"/>
      <c r="AM95" s="187"/>
      <c r="AN95" s="187"/>
      <c r="AO95" s="187"/>
    </row>
    <row r="96" spans="1:41" ht="15" customHeight="1" x14ac:dyDescent="0.2">
      <c r="A96" s="187"/>
      <c r="B96" s="2">
        <v>44</v>
      </c>
      <c r="C96" s="274"/>
      <c r="D96" s="275"/>
      <c r="E96" s="210"/>
      <c r="F96" s="218"/>
      <c r="G96" s="219"/>
      <c r="H96" s="213"/>
      <c r="I96" s="217"/>
      <c r="J96" s="214"/>
      <c r="K96" s="214"/>
      <c r="L96" s="276"/>
      <c r="M96" s="277"/>
      <c r="N96" s="278"/>
      <c r="O96" s="187"/>
      <c r="P96" s="187"/>
      <c r="Q96" s="187"/>
      <c r="R96" s="187"/>
      <c r="S96" s="187"/>
      <c r="T96" s="187"/>
      <c r="U96" s="187"/>
      <c r="V96" s="187"/>
      <c r="W96" s="187"/>
      <c r="X96" s="187"/>
      <c r="Y96" s="187"/>
      <c r="Z96" s="187"/>
      <c r="AA96" s="187"/>
      <c r="AB96" s="187"/>
      <c r="AC96" s="187"/>
      <c r="AD96" s="187"/>
      <c r="AE96" s="187"/>
      <c r="AF96" s="187"/>
      <c r="AG96" s="187"/>
      <c r="AH96" s="187"/>
      <c r="AI96" s="187"/>
      <c r="AJ96" s="187"/>
      <c r="AK96" s="187"/>
      <c r="AL96" s="187"/>
      <c r="AM96" s="187"/>
      <c r="AN96" s="187"/>
      <c r="AO96" s="187"/>
    </row>
    <row r="97" spans="1:41" ht="15" customHeight="1" x14ac:dyDescent="0.2">
      <c r="A97" s="187"/>
      <c r="B97" s="2">
        <v>45</v>
      </c>
      <c r="C97" s="274"/>
      <c r="D97" s="275"/>
      <c r="E97" s="210"/>
      <c r="F97" s="218"/>
      <c r="G97" s="219"/>
      <c r="H97" s="213"/>
      <c r="I97" s="217"/>
      <c r="J97" s="214"/>
      <c r="K97" s="214"/>
      <c r="L97" s="276"/>
      <c r="M97" s="277"/>
      <c r="N97" s="278"/>
      <c r="O97" s="187"/>
      <c r="P97" s="187"/>
      <c r="Q97" s="187"/>
      <c r="R97" s="187"/>
      <c r="S97" s="187"/>
      <c r="T97" s="187"/>
      <c r="U97" s="187"/>
      <c r="V97" s="187"/>
      <c r="W97" s="187"/>
      <c r="X97" s="187"/>
      <c r="Y97" s="187"/>
      <c r="Z97" s="187"/>
      <c r="AA97" s="187"/>
      <c r="AB97" s="187"/>
      <c r="AC97" s="187"/>
      <c r="AD97" s="187"/>
      <c r="AE97" s="187"/>
      <c r="AF97" s="187"/>
      <c r="AG97" s="187"/>
      <c r="AH97" s="187"/>
      <c r="AI97" s="187"/>
      <c r="AJ97" s="187"/>
      <c r="AK97" s="187"/>
      <c r="AL97" s="187"/>
      <c r="AM97" s="187"/>
      <c r="AN97" s="187"/>
      <c r="AO97" s="187"/>
    </row>
    <row r="98" spans="1:41" ht="15" customHeight="1" x14ac:dyDescent="0.2">
      <c r="A98" s="187"/>
      <c r="B98" s="2">
        <v>46</v>
      </c>
      <c r="C98" s="274"/>
      <c r="D98" s="275"/>
      <c r="E98" s="210"/>
      <c r="F98" s="218"/>
      <c r="G98" s="219"/>
      <c r="H98" s="213"/>
      <c r="I98" s="217"/>
      <c r="J98" s="214"/>
      <c r="K98" s="214"/>
      <c r="L98" s="276"/>
      <c r="M98" s="277"/>
      <c r="N98" s="278"/>
      <c r="O98" s="187"/>
      <c r="P98" s="187"/>
      <c r="Q98" s="187"/>
      <c r="R98" s="187"/>
      <c r="S98" s="187"/>
      <c r="T98" s="187"/>
      <c r="U98" s="187"/>
      <c r="V98" s="187"/>
      <c r="W98" s="187"/>
      <c r="X98" s="187"/>
      <c r="Y98" s="187"/>
      <c r="Z98" s="187"/>
      <c r="AA98" s="187"/>
      <c r="AB98" s="187"/>
      <c r="AC98" s="187"/>
      <c r="AD98" s="187"/>
      <c r="AE98" s="187"/>
      <c r="AF98" s="187"/>
      <c r="AG98" s="187"/>
      <c r="AH98" s="187"/>
      <c r="AI98" s="187"/>
      <c r="AJ98" s="187"/>
      <c r="AK98" s="187"/>
      <c r="AL98" s="187"/>
      <c r="AM98" s="187"/>
      <c r="AN98" s="187"/>
      <c r="AO98" s="187"/>
    </row>
    <row r="99" spans="1:41" ht="15" customHeight="1" x14ac:dyDescent="0.2">
      <c r="A99" s="187"/>
      <c r="B99" s="2">
        <v>47</v>
      </c>
      <c r="C99" s="274"/>
      <c r="D99" s="275"/>
      <c r="E99" s="210"/>
      <c r="F99" s="218"/>
      <c r="G99" s="219"/>
      <c r="H99" s="213"/>
      <c r="I99" s="217"/>
      <c r="J99" s="214"/>
      <c r="K99" s="214"/>
      <c r="L99" s="276"/>
      <c r="M99" s="277"/>
      <c r="N99" s="278"/>
      <c r="O99" s="187"/>
      <c r="P99" s="187"/>
      <c r="Q99" s="187"/>
      <c r="R99" s="187"/>
      <c r="S99" s="187"/>
      <c r="T99" s="187"/>
      <c r="U99" s="187"/>
      <c r="V99" s="187"/>
      <c r="W99" s="187"/>
      <c r="X99" s="187"/>
      <c r="Y99" s="187"/>
      <c r="Z99" s="187"/>
      <c r="AA99" s="187"/>
      <c r="AB99" s="187"/>
      <c r="AC99" s="187"/>
      <c r="AD99" s="187"/>
      <c r="AE99" s="187"/>
      <c r="AF99" s="187"/>
      <c r="AG99" s="187"/>
      <c r="AH99" s="187"/>
      <c r="AI99" s="187"/>
      <c r="AJ99" s="187"/>
      <c r="AK99" s="187"/>
      <c r="AL99" s="187"/>
      <c r="AM99" s="187"/>
      <c r="AN99" s="187"/>
      <c r="AO99" s="187"/>
    </row>
    <row r="100" spans="1:41" ht="15" customHeight="1" x14ac:dyDescent="0.2">
      <c r="A100" s="187"/>
      <c r="B100" s="2">
        <v>48</v>
      </c>
      <c r="C100" s="274"/>
      <c r="D100" s="275"/>
      <c r="E100" s="210"/>
      <c r="F100" s="218"/>
      <c r="G100" s="219"/>
      <c r="H100" s="213"/>
      <c r="I100" s="217"/>
      <c r="J100" s="214"/>
      <c r="K100" s="214"/>
      <c r="L100" s="276"/>
      <c r="M100" s="277"/>
      <c r="N100" s="278"/>
      <c r="O100" s="187"/>
      <c r="P100" s="187"/>
      <c r="Q100" s="187"/>
      <c r="R100" s="187"/>
      <c r="S100" s="187"/>
      <c r="T100" s="187"/>
      <c r="U100" s="187"/>
      <c r="V100" s="187"/>
      <c r="W100" s="187"/>
      <c r="X100" s="187"/>
      <c r="Y100" s="187"/>
      <c r="Z100" s="187"/>
      <c r="AA100" s="187"/>
      <c r="AB100" s="187"/>
      <c r="AC100" s="187"/>
      <c r="AD100" s="187"/>
      <c r="AE100" s="187"/>
      <c r="AF100" s="187"/>
      <c r="AG100" s="187"/>
      <c r="AH100" s="187"/>
      <c r="AI100" s="187"/>
      <c r="AJ100" s="187"/>
      <c r="AK100" s="187"/>
      <c r="AL100" s="187"/>
      <c r="AM100" s="187"/>
      <c r="AN100" s="187"/>
      <c r="AO100" s="187"/>
    </row>
    <row r="101" spans="1:41" ht="15" customHeight="1" x14ac:dyDescent="0.2">
      <c r="A101" s="187"/>
      <c r="B101" s="2">
        <v>49</v>
      </c>
      <c r="C101" s="274"/>
      <c r="D101" s="275"/>
      <c r="E101" s="210"/>
      <c r="F101" s="218"/>
      <c r="G101" s="219"/>
      <c r="H101" s="213"/>
      <c r="I101" s="217"/>
      <c r="J101" s="214"/>
      <c r="K101" s="214"/>
      <c r="L101" s="276"/>
      <c r="M101" s="277"/>
      <c r="N101" s="278"/>
      <c r="O101" s="187"/>
      <c r="P101" s="187"/>
      <c r="Q101" s="187"/>
      <c r="R101" s="187"/>
      <c r="S101" s="187"/>
      <c r="T101" s="187"/>
      <c r="U101" s="187"/>
      <c r="V101" s="187"/>
      <c r="W101" s="187"/>
      <c r="X101" s="187"/>
      <c r="Y101" s="187"/>
      <c r="Z101" s="187"/>
      <c r="AA101" s="187"/>
      <c r="AB101" s="187"/>
      <c r="AC101" s="187"/>
      <c r="AD101" s="187"/>
      <c r="AE101" s="187"/>
      <c r="AF101" s="187"/>
      <c r="AG101" s="187"/>
      <c r="AH101" s="187"/>
      <c r="AI101" s="187"/>
      <c r="AJ101" s="187"/>
      <c r="AK101" s="187"/>
      <c r="AL101" s="187"/>
      <c r="AM101" s="187"/>
      <c r="AN101" s="187"/>
      <c r="AO101" s="187"/>
    </row>
    <row r="102" spans="1:41" ht="15" customHeight="1" x14ac:dyDescent="0.2">
      <c r="A102" s="187"/>
      <c r="B102" s="2">
        <v>50</v>
      </c>
      <c r="C102" s="274"/>
      <c r="D102" s="275"/>
      <c r="E102" s="210"/>
      <c r="F102" s="218"/>
      <c r="G102" s="219"/>
      <c r="H102" s="213"/>
      <c r="I102" s="217"/>
      <c r="J102" s="214"/>
      <c r="K102" s="214"/>
      <c r="L102" s="276"/>
      <c r="M102" s="277"/>
      <c r="N102" s="278"/>
      <c r="O102" s="187"/>
      <c r="P102" s="187"/>
      <c r="Q102" s="187"/>
      <c r="R102" s="187"/>
      <c r="S102" s="187"/>
      <c r="T102" s="187"/>
      <c r="U102" s="187"/>
      <c r="V102" s="187"/>
      <c r="W102" s="187"/>
      <c r="X102" s="187"/>
      <c r="Y102" s="187"/>
      <c r="Z102" s="187"/>
      <c r="AA102" s="187"/>
      <c r="AB102" s="187"/>
      <c r="AC102" s="187"/>
      <c r="AD102" s="187"/>
      <c r="AE102" s="187"/>
      <c r="AF102" s="187"/>
      <c r="AG102" s="187"/>
      <c r="AH102" s="187"/>
      <c r="AI102" s="187"/>
      <c r="AJ102" s="187"/>
      <c r="AK102" s="187"/>
      <c r="AL102" s="187"/>
      <c r="AM102" s="187"/>
      <c r="AN102" s="187"/>
      <c r="AO102" s="187"/>
    </row>
    <row r="103" spans="1:41" ht="15" customHeight="1" x14ac:dyDescent="0.2">
      <c r="A103" s="187"/>
      <c r="B103" s="2">
        <v>51</v>
      </c>
      <c r="C103" s="274"/>
      <c r="D103" s="275"/>
      <c r="E103" s="210"/>
      <c r="F103" s="218"/>
      <c r="G103" s="219"/>
      <c r="H103" s="213"/>
      <c r="I103" s="217"/>
      <c r="J103" s="214"/>
      <c r="K103" s="214"/>
      <c r="L103" s="276"/>
      <c r="M103" s="277"/>
      <c r="N103" s="278"/>
      <c r="O103" s="187"/>
      <c r="P103" s="187"/>
      <c r="Q103" s="187"/>
      <c r="R103" s="187"/>
      <c r="S103" s="187"/>
      <c r="T103" s="187"/>
      <c r="U103" s="187"/>
      <c r="V103" s="187"/>
      <c r="W103" s="187"/>
      <c r="X103" s="187"/>
      <c r="Y103" s="187"/>
      <c r="Z103" s="187"/>
      <c r="AA103" s="187"/>
      <c r="AB103" s="187"/>
      <c r="AC103" s="187"/>
      <c r="AD103" s="187"/>
      <c r="AE103" s="187"/>
      <c r="AF103" s="187"/>
      <c r="AG103" s="187"/>
      <c r="AH103" s="187"/>
      <c r="AI103" s="187"/>
      <c r="AJ103" s="187"/>
      <c r="AK103" s="187"/>
      <c r="AL103" s="187"/>
      <c r="AM103" s="187"/>
      <c r="AN103" s="187"/>
      <c r="AO103" s="187"/>
    </row>
    <row r="104" spans="1:41" ht="15" customHeight="1" x14ac:dyDescent="0.2">
      <c r="A104" s="187"/>
      <c r="B104" s="2">
        <v>52</v>
      </c>
      <c r="C104" s="274"/>
      <c r="D104" s="275"/>
      <c r="E104" s="210"/>
      <c r="F104" s="218"/>
      <c r="G104" s="219"/>
      <c r="H104" s="213"/>
      <c r="I104" s="217"/>
      <c r="J104" s="214"/>
      <c r="K104" s="214"/>
      <c r="L104" s="276"/>
      <c r="M104" s="277"/>
      <c r="N104" s="278"/>
      <c r="O104" s="187"/>
      <c r="P104" s="187"/>
      <c r="Q104" s="187"/>
      <c r="R104" s="187"/>
      <c r="S104" s="187"/>
      <c r="T104" s="187"/>
      <c r="U104" s="187"/>
      <c r="V104" s="187"/>
      <c r="W104" s="187"/>
      <c r="X104" s="187"/>
      <c r="Y104" s="187"/>
      <c r="Z104" s="187"/>
      <c r="AA104" s="187"/>
      <c r="AB104" s="187"/>
      <c r="AC104" s="187"/>
      <c r="AD104" s="187"/>
      <c r="AE104" s="187"/>
      <c r="AF104" s="187"/>
      <c r="AG104" s="187"/>
      <c r="AH104" s="187"/>
      <c r="AI104" s="187"/>
      <c r="AJ104" s="187"/>
      <c r="AK104" s="187"/>
      <c r="AL104" s="187"/>
      <c r="AM104" s="187"/>
      <c r="AN104" s="187"/>
      <c r="AO104" s="187"/>
    </row>
    <row r="105" spans="1:41" ht="15" customHeight="1" x14ac:dyDescent="0.2">
      <c r="A105" s="187"/>
      <c r="B105" s="2">
        <v>53</v>
      </c>
      <c r="C105" s="274"/>
      <c r="D105" s="275"/>
      <c r="E105" s="210"/>
      <c r="F105" s="218"/>
      <c r="G105" s="219"/>
      <c r="H105" s="213"/>
      <c r="I105" s="217"/>
      <c r="J105" s="214"/>
      <c r="K105" s="214"/>
      <c r="L105" s="276"/>
      <c r="M105" s="277"/>
      <c r="N105" s="278"/>
      <c r="O105" s="187"/>
      <c r="P105" s="187"/>
      <c r="Q105" s="187"/>
      <c r="R105" s="187"/>
      <c r="S105" s="187"/>
      <c r="T105" s="187"/>
      <c r="U105" s="187"/>
      <c r="V105" s="187"/>
      <c r="W105" s="187"/>
      <c r="X105" s="187"/>
      <c r="Y105" s="187"/>
      <c r="Z105" s="187"/>
      <c r="AA105" s="187"/>
      <c r="AB105" s="187"/>
      <c r="AC105" s="187"/>
      <c r="AD105" s="187"/>
      <c r="AE105" s="187"/>
      <c r="AF105" s="187"/>
      <c r="AG105" s="187"/>
      <c r="AH105" s="187"/>
      <c r="AI105" s="187"/>
      <c r="AJ105" s="187"/>
      <c r="AK105" s="187"/>
      <c r="AL105" s="187"/>
      <c r="AM105" s="187"/>
      <c r="AN105" s="187"/>
      <c r="AO105" s="187"/>
    </row>
    <row r="106" spans="1:41" ht="15" customHeight="1" x14ac:dyDescent="0.2">
      <c r="A106" s="187"/>
      <c r="B106" s="2">
        <v>54</v>
      </c>
      <c r="C106" s="274"/>
      <c r="D106" s="275"/>
      <c r="E106" s="210"/>
      <c r="F106" s="218"/>
      <c r="G106" s="219"/>
      <c r="H106" s="213"/>
      <c r="I106" s="217"/>
      <c r="J106" s="214"/>
      <c r="K106" s="214"/>
      <c r="L106" s="276"/>
      <c r="M106" s="277"/>
      <c r="N106" s="278"/>
      <c r="O106" s="187"/>
      <c r="P106" s="187"/>
      <c r="Q106" s="187"/>
      <c r="R106" s="187"/>
      <c r="S106" s="187"/>
      <c r="T106" s="187"/>
      <c r="U106" s="187"/>
      <c r="V106" s="187"/>
      <c r="W106" s="187"/>
      <c r="X106" s="187"/>
      <c r="Y106" s="187"/>
      <c r="Z106" s="187"/>
      <c r="AA106" s="187"/>
      <c r="AB106" s="187"/>
      <c r="AC106" s="187"/>
      <c r="AD106" s="187"/>
      <c r="AE106" s="187"/>
      <c r="AF106" s="187"/>
      <c r="AG106" s="187"/>
      <c r="AH106" s="187"/>
      <c r="AI106" s="187"/>
      <c r="AJ106" s="187"/>
      <c r="AK106" s="187"/>
      <c r="AL106" s="187"/>
      <c r="AM106" s="187"/>
      <c r="AN106" s="187"/>
      <c r="AO106" s="187"/>
    </row>
    <row r="107" spans="1:41" ht="15" customHeight="1" x14ac:dyDescent="0.2">
      <c r="A107" s="187"/>
      <c r="B107" s="2">
        <v>55</v>
      </c>
      <c r="C107" s="274"/>
      <c r="D107" s="275"/>
      <c r="E107" s="210"/>
      <c r="F107" s="218"/>
      <c r="G107" s="219"/>
      <c r="H107" s="213"/>
      <c r="I107" s="217"/>
      <c r="J107" s="214"/>
      <c r="K107" s="214"/>
      <c r="L107" s="276"/>
      <c r="M107" s="277"/>
      <c r="N107" s="278"/>
      <c r="O107" s="187"/>
      <c r="P107" s="187"/>
      <c r="Q107" s="187"/>
      <c r="R107" s="187"/>
      <c r="S107" s="187"/>
      <c r="T107" s="187"/>
      <c r="U107" s="187"/>
      <c r="V107" s="187"/>
      <c r="W107" s="187"/>
      <c r="X107" s="187"/>
      <c r="Y107" s="187"/>
      <c r="Z107" s="187"/>
      <c r="AA107" s="187"/>
      <c r="AB107" s="187"/>
      <c r="AC107" s="187"/>
      <c r="AD107" s="187"/>
      <c r="AE107" s="187"/>
      <c r="AF107" s="187"/>
      <c r="AG107" s="187"/>
      <c r="AH107" s="187"/>
      <c r="AI107" s="187"/>
      <c r="AJ107" s="187"/>
      <c r="AK107" s="187"/>
      <c r="AL107" s="187"/>
      <c r="AM107" s="187"/>
      <c r="AN107" s="187"/>
      <c r="AO107" s="187"/>
    </row>
    <row r="108" spans="1:41" ht="15" customHeight="1" x14ac:dyDescent="0.2">
      <c r="A108" s="187"/>
      <c r="B108" s="2">
        <v>56</v>
      </c>
      <c r="C108" s="274"/>
      <c r="D108" s="275"/>
      <c r="E108" s="210"/>
      <c r="F108" s="218"/>
      <c r="G108" s="219"/>
      <c r="H108" s="213"/>
      <c r="I108" s="217"/>
      <c r="J108" s="214"/>
      <c r="K108" s="214"/>
      <c r="L108" s="276"/>
      <c r="M108" s="277"/>
      <c r="N108" s="278"/>
      <c r="O108" s="187"/>
      <c r="P108" s="187"/>
      <c r="Q108" s="187"/>
      <c r="R108" s="187"/>
      <c r="S108" s="187"/>
      <c r="T108" s="187"/>
      <c r="U108" s="187"/>
      <c r="V108" s="187"/>
      <c r="W108" s="187"/>
      <c r="X108" s="187"/>
      <c r="Y108" s="187"/>
      <c r="Z108" s="187"/>
      <c r="AA108" s="187"/>
      <c r="AB108" s="187"/>
      <c r="AC108" s="187"/>
      <c r="AD108" s="187"/>
      <c r="AE108" s="187"/>
      <c r="AF108" s="187"/>
      <c r="AG108" s="187"/>
      <c r="AH108" s="187"/>
      <c r="AI108" s="187"/>
      <c r="AJ108" s="187"/>
      <c r="AK108" s="187"/>
      <c r="AL108" s="187"/>
      <c r="AM108" s="187"/>
      <c r="AN108" s="187"/>
      <c r="AO108" s="187"/>
    </row>
    <row r="109" spans="1:41" x14ac:dyDescent="0.2">
      <c r="A109" s="187"/>
      <c r="B109" s="187"/>
      <c r="C109" s="187"/>
      <c r="D109" s="187"/>
      <c r="E109" s="187"/>
      <c r="F109" s="187"/>
      <c r="G109" s="187"/>
      <c r="H109" s="187"/>
      <c r="I109" s="187"/>
      <c r="J109" s="187"/>
      <c r="K109" s="187"/>
      <c r="L109" s="187"/>
      <c r="M109" s="187"/>
      <c r="N109" s="187"/>
      <c r="O109" s="187"/>
      <c r="P109" s="187"/>
      <c r="Q109" s="187"/>
      <c r="R109" s="187"/>
      <c r="S109" s="187"/>
      <c r="T109" s="187"/>
      <c r="U109" s="187"/>
      <c r="V109" s="187"/>
      <c r="W109" s="187"/>
      <c r="X109" s="187"/>
      <c r="Y109" s="187"/>
      <c r="Z109" s="187"/>
      <c r="AA109" s="187"/>
      <c r="AB109" s="187"/>
      <c r="AC109" s="187"/>
      <c r="AD109" s="187"/>
      <c r="AE109" s="187"/>
      <c r="AF109" s="187"/>
      <c r="AG109" s="187"/>
      <c r="AH109" s="187"/>
      <c r="AI109" s="187"/>
      <c r="AJ109" s="187"/>
      <c r="AK109" s="187"/>
      <c r="AL109" s="187"/>
      <c r="AM109" s="187"/>
      <c r="AN109" s="187"/>
      <c r="AO109" s="187"/>
    </row>
    <row r="110" spans="1:41" x14ac:dyDescent="0.2">
      <c r="A110" s="187"/>
      <c r="B110" s="187"/>
      <c r="C110" s="187"/>
      <c r="D110" s="187"/>
      <c r="E110" s="187"/>
      <c r="F110" s="187"/>
      <c r="G110" s="187"/>
      <c r="H110" s="187"/>
      <c r="I110" s="187"/>
      <c r="J110" s="187"/>
      <c r="K110" s="187"/>
      <c r="L110" s="187"/>
      <c r="M110" s="187"/>
      <c r="N110" s="187"/>
      <c r="O110" s="187"/>
      <c r="P110" s="187"/>
      <c r="Q110" s="187"/>
      <c r="R110" s="187"/>
      <c r="S110" s="187"/>
      <c r="T110" s="187"/>
      <c r="U110" s="187"/>
      <c r="V110" s="187"/>
      <c r="W110" s="187"/>
      <c r="X110" s="187"/>
      <c r="Y110" s="187"/>
      <c r="Z110" s="187"/>
      <c r="AA110" s="187"/>
      <c r="AB110" s="187"/>
      <c r="AC110" s="187"/>
      <c r="AD110" s="187"/>
      <c r="AE110" s="187"/>
      <c r="AF110" s="187"/>
      <c r="AG110" s="187"/>
      <c r="AH110" s="187"/>
      <c r="AI110" s="187"/>
      <c r="AJ110" s="187"/>
      <c r="AK110" s="187"/>
      <c r="AL110" s="187"/>
      <c r="AM110" s="187"/>
      <c r="AN110" s="187"/>
      <c r="AO110" s="187"/>
    </row>
    <row r="111" spans="1:41" x14ac:dyDescent="0.2">
      <c r="A111" s="187"/>
      <c r="B111" s="187"/>
      <c r="C111" s="187"/>
      <c r="D111" s="187"/>
      <c r="E111" s="187"/>
      <c r="F111" s="187"/>
      <c r="G111" s="187"/>
      <c r="H111" s="187"/>
      <c r="I111" s="187"/>
      <c r="J111" s="187"/>
      <c r="K111" s="187"/>
      <c r="L111" s="187"/>
      <c r="M111" s="187"/>
      <c r="N111" s="187"/>
      <c r="O111" s="187"/>
      <c r="P111" s="187"/>
      <c r="Q111" s="187"/>
      <c r="R111" s="187"/>
      <c r="S111" s="187"/>
      <c r="T111" s="187"/>
      <c r="U111" s="187"/>
      <c r="V111" s="187"/>
      <c r="W111" s="187"/>
      <c r="X111" s="187"/>
      <c r="Y111" s="187"/>
      <c r="Z111" s="187"/>
      <c r="AA111" s="187"/>
      <c r="AB111" s="187"/>
      <c r="AC111" s="187"/>
      <c r="AD111" s="187"/>
      <c r="AE111" s="187"/>
      <c r="AF111" s="187"/>
      <c r="AG111" s="187"/>
      <c r="AH111" s="187"/>
      <c r="AI111" s="187"/>
      <c r="AJ111" s="187"/>
      <c r="AK111" s="187"/>
      <c r="AL111" s="187"/>
      <c r="AM111" s="187"/>
      <c r="AN111" s="187"/>
      <c r="AO111" s="187"/>
    </row>
    <row r="112" spans="1:41" x14ac:dyDescent="0.2">
      <c r="A112" s="187"/>
      <c r="B112" s="187"/>
      <c r="C112" s="187"/>
      <c r="D112" s="187"/>
      <c r="E112" s="187"/>
      <c r="F112" s="187"/>
      <c r="G112" s="187"/>
      <c r="H112" s="187"/>
      <c r="I112" s="187"/>
      <c r="J112" s="187"/>
      <c r="K112" s="187"/>
      <c r="L112" s="187"/>
      <c r="M112" s="187"/>
      <c r="N112" s="187"/>
      <c r="O112" s="187"/>
      <c r="P112" s="187"/>
      <c r="Q112" s="187"/>
      <c r="R112" s="187"/>
      <c r="S112" s="187"/>
      <c r="T112" s="187"/>
      <c r="U112" s="187"/>
      <c r="V112" s="187"/>
      <c r="W112" s="187"/>
      <c r="X112" s="187"/>
      <c r="Y112" s="187"/>
      <c r="Z112" s="187"/>
      <c r="AA112" s="187"/>
      <c r="AB112" s="187"/>
      <c r="AC112" s="187"/>
      <c r="AD112" s="187"/>
      <c r="AE112" s="187"/>
      <c r="AF112" s="187"/>
      <c r="AG112" s="187"/>
      <c r="AH112" s="187"/>
      <c r="AI112" s="187"/>
      <c r="AJ112" s="187"/>
      <c r="AK112" s="187"/>
      <c r="AL112" s="187"/>
      <c r="AM112" s="187"/>
      <c r="AN112" s="187"/>
      <c r="AO112" s="187"/>
    </row>
    <row r="113" spans="1:41" x14ac:dyDescent="0.2">
      <c r="A113" s="187"/>
      <c r="B113" s="187"/>
      <c r="C113" s="187"/>
      <c r="D113" s="187"/>
      <c r="E113" s="187"/>
      <c r="F113" s="187"/>
      <c r="G113" s="187"/>
      <c r="H113" s="187"/>
      <c r="I113" s="187"/>
      <c r="J113" s="187"/>
      <c r="K113" s="187"/>
      <c r="L113" s="187"/>
      <c r="M113" s="187"/>
      <c r="N113" s="187"/>
      <c r="O113" s="187"/>
      <c r="P113" s="187"/>
      <c r="Q113" s="187"/>
      <c r="R113" s="187"/>
      <c r="S113" s="187"/>
      <c r="T113" s="187"/>
      <c r="U113" s="187"/>
      <c r="V113" s="187"/>
      <c r="W113" s="187"/>
      <c r="X113" s="187"/>
      <c r="Y113" s="187"/>
      <c r="Z113" s="187"/>
      <c r="AA113" s="187"/>
      <c r="AB113" s="187"/>
      <c r="AC113" s="187"/>
      <c r="AD113" s="187"/>
      <c r="AE113" s="187"/>
      <c r="AF113" s="187"/>
      <c r="AG113" s="187"/>
      <c r="AH113" s="187"/>
      <c r="AI113" s="187"/>
      <c r="AJ113" s="187"/>
      <c r="AK113" s="187"/>
      <c r="AL113" s="187"/>
      <c r="AM113" s="187"/>
      <c r="AN113" s="187"/>
      <c r="AO113" s="187"/>
    </row>
    <row r="114" spans="1:41" x14ac:dyDescent="0.2">
      <c r="A114" s="187"/>
      <c r="B114" s="187"/>
      <c r="C114" s="187"/>
      <c r="D114" s="187"/>
      <c r="E114" s="187"/>
      <c r="F114" s="187"/>
      <c r="G114" s="187"/>
      <c r="H114" s="187"/>
      <c r="I114" s="187"/>
      <c r="J114" s="187"/>
      <c r="K114" s="187"/>
      <c r="L114" s="187"/>
      <c r="M114" s="187"/>
      <c r="N114" s="187"/>
      <c r="O114" s="187"/>
      <c r="P114" s="187"/>
      <c r="Q114" s="187"/>
      <c r="R114" s="187"/>
      <c r="S114" s="187"/>
      <c r="T114" s="187"/>
      <c r="U114" s="187"/>
      <c r="V114" s="187"/>
      <c r="W114" s="187"/>
      <c r="X114" s="187"/>
      <c r="Y114" s="187"/>
      <c r="Z114" s="187"/>
      <c r="AA114" s="187"/>
      <c r="AB114" s="187"/>
      <c r="AC114" s="187"/>
      <c r="AD114" s="187"/>
      <c r="AE114" s="187"/>
      <c r="AF114" s="187"/>
      <c r="AG114" s="187"/>
      <c r="AH114" s="187"/>
      <c r="AI114" s="187"/>
      <c r="AJ114" s="187"/>
      <c r="AK114" s="187"/>
      <c r="AL114" s="187"/>
      <c r="AM114" s="187"/>
      <c r="AN114" s="187"/>
      <c r="AO114" s="187"/>
    </row>
    <row r="115" spans="1:41" x14ac:dyDescent="0.2">
      <c r="A115" s="187"/>
      <c r="B115" s="187"/>
      <c r="C115" s="187"/>
      <c r="D115" s="187"/>
      <c r="E115" s="187"/>
      <c r="F115" s="187"/>
      <c r="G115" s="187"/>
      <c r="H115" s="187"/>
      <c r="I115" s="187"/>
      <c r="J115" s="187"/>
      <c r="K115" s="187"/>
      <c r="L115" s="187"/>
      <c r="M115" s="187"/>
      <c r="N115" s="187"/>
      <c r="O115" s="187"/>
      <c r="P115" s="187"/>
      <c r="Q115" s="187"/>
      <c r="R115" s="187"/>
      <c r="S115" s="187"/>
      <c r="T115" s="187"/>
      <c r="U115" s="187"/>
      <c r="V115" s="187"/>
      <c r="W115" s="187"/>
      <c r="X115" s="187"/>
      <c r="Y115" s="187"/>
      <c r="Z115" s="187"/>
      <c r="AA115" s="187"/>
      <c r="AB115" s="187"/>
      <c r="AC115" s="187"/>
      <c r="AD115" s="187"/>
      <c r="AE115" s="187"/>
      <c r="AF115" s="187"/>
      <c r="AG115" s="187"/>
      <c r="AH115" s="187"/>
      <c r="AI115" s="187"/>
      <c r="AJ115" s="187"/>
      <c r="AK115" s="187"/>
      <c r="AL115" s="187"/>
      <c r="AM115" s="187"/>
      <c r="AN115" s="187"/>
      <c r="AO115" s="187"/>
    </row>
    <row r="116" spans="1:41" x14ac:dyDescent="0.2">
      <c r="A116" s="187"/>
      <c r="B116" s="187"/>
      <c r="C116" s="187"/>
      <c r="D116" s="187"/>
      <c r="E116" s="187"/>
      <c r="F116" s="187"/>
      <c r="G116" s="187"/>
      <c r="H116" s="187"/>
      <c r="I116" s="187"/>
      <c r="J116" s="187"/>
      <c r="K116" s="187"/>
      <c r="L116" s="187"/>
      <c r="M116" s="187"/>
      <c r="N116" s="187"/>
      <c r="O116" s="187"/>
      <c r="P116" s="187"/>
      <c r="Q116" s="187"/>
      <c r="R116" s="187"/>
      <c r="S116" s="187"/>
      <c r="T116" s="187"/>
      <c r="U116" s="187"/>
      <c r="V116" s="187"/>
      <c r="W116" s="187"/>
      <c r="X116" s="187"/>
      <c r="Y116" s="187"/>
      <c r="Z116" s="187"/>
      <c r="AA116" s="187"/>
      <c r="AB116" s="187"/>
      <c r="AC116" s="187"/>
      <c r="AD116" s="187"/>
      <c r="AE116" s="187"/>
      <c r="AF116" s="187"/>
      <c r="AG116" s="187"/>
      <c r="AH116" s="187"/>
      <c r="AI116" s="187"/>
      <c r="AJ116" s="187"/>
      <c r="AK116" s="187"/>
      <c r="AL116" s="187"/>
      <c r="AM116" s="187"/>
      <c r="AN116" s="187"/>
      <c r="AO116" s="187"/>
    </row>
    <row r="117" spans="1:41" x14ac:dyDescent="0.2">
      <c r="A117" s="187"/>
      <c r="B117" s="187"/>
      <c r="C117" s="187"/>
      <c r="D117" s="187"/>
      <c r="E117" s="187"/>
      <c r="F117" s="187"/>
      <c r="G117" s="187"/>
      <c r="H117" s="187"/>
      <c r="I117" s="187"/>
      <c r="J117" s="187"/>
      <c r="K117" s="187"/>
      <c r="L117" s="187"/>
      <c r="M117" s="187"/>
      <c r="N117" s="187"/>
      <c r="O117" s="187"/>
      <c r="P117" s="187"/>
      <c r="Q117" s="187"/>
      <c r="R117" s="187"/>
      <c r="S117" s="187"/>
      <c r="T117" s="187"/>
      <c r="U117" s="187"/>
      <c r="V117" s="187"/>
      <c r="W117" s="187"/>
      <c r="X117" s="187"/>
      <c r="Y117" s="187"/>
      <c r="Z117" s="187"/>
      <c r="AA117" s="187"/>
      <c r="AB117" s="187"/>
      <c r="AC117" s="187"/>
      <c r="AD117" s="187"/>
      <c r="AE117" s="187"/>
      <c r="AF117" s="187"/>
      <c r="AG117" s="187"/>
      <c r="AH117" s="187"/>
      <c r="AI117" s="187"/>
      <c r="AJ117" s="187"/>
      <c r="AK117" s="187"/>
      <c r="AL117" s="187"/>
      <c r="AM117" s="187"/>
      <c r="AN117" s="187"/>
      <c r="AO117" s="187"/>
    </row>
    <row r="118" spans="1:41" x14ac:dyDescent="0.2">
      <c r="A118" s="187"/>
      <c r="B118" s="187"/>
      <c r="C118" s="187"/>
      <c r="D118" s="187"/>
      <c r="E118" s="187"/>
      <c r="F118" s="187"/>
      <c r="G118" s="187"/>
      <c r="H118" s="187"/>
      <c r="I118" s="187"/>
      <c r="J118" s="187"/>
      <c r="K118" s="187"/>
      <c r="L118" s="187"/>
      <c r="M118" s="187"/>
      <c r="N118" s="187"/>
      <c r="O118" s="187"/>
      <c r="P118" s="187"/>
      <c r="Q118" s="187"/>
      <c r="R118" s="187"/>
      <c r="S118" s="187"/>
      <c r="T118" s="187"/>
      <c r="U118" s="187"/>
      <c r="V118" s="187"/>
      <c r="W118" s="187"/>
      <c r="X118" s="187"/>
      <c r="Y118" s="187"/>
      <c r="Z118" s="187"/>
      <c r="AA118" s="187"/>
      <c r="AB118" s="187"/>
      <c r="AC118" s="187"/>
      <c r="AD118" s="187"/>
      <c r="AE118" s="187"/>
      <c r="AF118" s="187"/>
      <c r="AG118" s="187"/>
      <c r="AH118" s="187"/>
      <c r="AI118" s="187"/>
      <c r="AJ118" s="187"/>
      <c r="AK118" s="187"/>
      <c r="AL118" s="187"/>
      <c r="AM118" s="187"/>
      <c r="AN118" s="187"/>
      <c r="AO118" s="187"/>
    </row>
    <row r="119" spans="1:41" x14ac:dyDescent="0.2">
      <c r="A119" s="187"/>
      <c r="B119" s="187"/>
      <c r="C119" s="187"/>
      <c r="D119" s="187"/>
      <c r="E119" s="187"/>
      <c r="F119" s="187"/>
      <c r="G119" s="187"/>
      <c r="H119" s="187"/>
      <c r="I119" s="187"/>
      <c r="J119" s="187"/>
      <c r="K119" s="187"/>
      <c r="L119" s="187"/>
      <c r="M119" s="187"/>
      <c r="N119" s="187"/>
      <c r="O119" s="187"/>
      <c r="P119" s="187"/>
      <c r="Q119" s="187"/>
      <c r="R119" s="187"/>
      <c r="S119" s="187"/>
      <c r="T119" s="187"/>
      <c r="U119" s="187"/>
      <c r="V119" s="187"/>
      <c r="W119" s="187"/>
      <c r="X119" s="187"/>
      <c r="Y119" s="187"/>
      <c r="Z119" s="187"/>
      <c r="AA119" s="187"/>
      <c r="AB119" s="187"/>
      <c r="AC119" s="187"/>
      <c r="AD119" s="187"/>
      <c r="AE119" s="187"/>
      <c r="AF119" s="187"/>
      <c r="AG119" s="187"/>
      <c r="AH119" s="187"/>
      <c r="AI119" s="187"/>
      <c r="AJ119" s="187"/>
      <c r="AK119" s="187"/>
      <c r="AL119" s="187"/>
      <c r="AM119" s="187"/>
      <c r="AN119" s="187"/>
      <c r="AO119" s="187"/>
    </row>
    <row r="120" spans="1:41" x14ac:dyDescent="0.2">
      <c r="A120" s="187"/>
      <c r="B120" s="187"/>
      <c r="C120" s="187"/>
      <c r="D120" s="187"/>
      <c r="E120" s="187"/>
      <c r="F120" s="187"/>
      <c r="G120" s="187"/>
      <c r="H120" s="187"/>
      <c r="I120" s="187"/>
      <c r="J120" s="187"/>
      <c r="K120" s="187"/>
      <c r="L120" s="187"/>
      <c r="M120" s="187"/>
      <c r="N120" s="187"/>
      <c r="O120" s="187"/>
      <c r="P120" s="187"/>
      <c r="Q120" s="187"/>
      <c r="R120" s="187"/>
      <c r="S120" s="187"/>
      <c r="T120" s="187"/>
      <c r="U120" s="187"/>
      <c r="V120" s="187"/>
      <c r="W120" s="187"/>
      <c r="X120" s="187"/>
      <c r="Y120" s="187"/>
      <c r="Z120" s="187"/>
      <c r="AA120" s="187"/>
      <c r="AB120" s="187"/>
      <c r="AC120" s="187"/>
      <c r="AD120" s="187"/>
      <c r="AE120" s="187"/>
      <c r="AF120" s="187"/>
      <c r="AG120" s="187"/>
      <c r="AH120" s="187"/>
      <c r="AI120" s="187"/>
      <c r="AJ120" s="187"/>
      <c r="AK120" s="187"/>
      <c r="AL120" s="187"/>
      <c r="AM120" s="187"/>
      <c r="AN120" s="187"/>
      <c r="AO120" s="187"/>
    </row>
    <row r="121" spans="1:41" x14ac:dyDescent="0.2">
      <c r="A121" s="187"/>
      <c r="B121" s="187"/>
      <c r="C121" s="187"/>
      <c r="D121" s="187"/>
      <c r="E121" s="187"/>
      <c r="F121" s="187"/>
      <c r="G121" s="187"/>
      <c r="H121" s="187"/>
      <c r="I121" s="187"/>
      <c r="J121" s="187"/>
      <c r="K121" s="187"/>
      <c r="L121" s="187"/>
      <c r="M121" s="187"/>
      <c r="N121" s="187"/>
      <c r="O121" s="187"/>
      <c r="P121" s="187"/>
      <c r="Q121" s="187"/>
      <c r="R121" s="187"/>
      <c r="S121" s="187"/>
      <c r="T121" s="187"/>
      <c r="U121" s="187"/>
      <c r="V121" s="187"/>
      <c r="W121" s="187"/>
      <c r="X121" s="187"/>
      <c r="Y121" s="187"/>
      <c r="Z121" s="187"/>
      <c r="AA121" s="187"/>
      <c r="AB121" s="187"/>
      <c r="AC121" s="187"/>
      <c r="AD121" s="187"/>
      <c r="AE121" s="187"/>
      <c r="AF121" s="187"/>
      <c r="AG121" s="187"/>
      <c r="AH121" s="187"/>
      <c r="AI121" s="187"/>
      <c r="AJ121" s="187"/>
      <c r="AK121" s="187"/>
      <c r="AL121" s="187"/>
      <c r="AM121" s="187"/>
      <c r="AN121" s="187"/>
      <c r="AO121" s="187"/>
    </row>
    <row r="122" spans="1:41" x14ac:dyDescent="0.2">
      <c r="A122" s="187"/>
      <c r="B122" s="187"/>
      <c r="C122" s="187"/>
      <c r="D122" s="187"/>
      <c r="E122" s="187"/>
      <c r="F122" s="187"/>
      <c r="G122" s="187"/>
      <c r="H122" s="187"/>
      <c r="I122" s="187"/>
      <c r="J122" s="187"/>
      <c r="K122" s="187"/>
      <c r="L122" s="187"/>
      <c r="M122" s="187"/>
      <c r="N122" s="187"/>
      <c r="O122" s="187"/>
      <c r="P122" s="187"/>
      <c r="Q122" s="187"/>
      <c r="R122" s="187"/>
      <c r="S122" s="187"/>
      <c r="T122" s="187"/>
      <c r="U122" s="187"/>
      <c r="V122" s="187"/>
      <c r="W122" s="187"/>
      <c r="X122" s="187"/>
      <c r="Y122" s="187"/>
      <c r="Z122" s="187"/>
      <c r="AA122" s="187"/>
      <c r="AB122" s="187"/>
      <c r="AC122" s="187"/>
      <c r="AD122" s="187"/>
      <c r="AE122" s="187"/>
      <c r="AF122" s="187"/>
      <c r="AG122" s="187"/>
      <c r="AH122" s="187"/>
      <c r="AI122" s="187"/>
      <c r="AJ122" s="187"/>
      <c r="AK122" s="187"/>
      <c r="AL122" s="187"/>
      <c r="AM122" s="187"/>
      <c r="AN122" s="187"/>
      <c r="AO122" s="187"/>
    </row>
    <row r="123" spans="1:41" x14ac:dyDescent="0.2">
      <c r="A123" s="187"/>
      <c r="B123" s="187"/>
      <c r="C123" s="187"/>
      <c r="D123" s="187"/>
      <c r="E123" s="187"/>
      <c r="F123" s="187"/>
      <c r="G123" s="187"/>
      <c r="H123" s="187"/>
      <c r="I123" s="187"/>
      <c r="J123" s="187"/>
      <c r="K123" s="187"/>
      <c r="L123" s="187"/>
      <c r="M123" s="187"/>
      <c r="N123" s="187"/>
      <c r="O123" s="187"/>
      <c r="P123" s="187"/>
      <c r="Q123" s="187"/>
      <c r="R123" s="187"/>
      <c r="S123" s="187"/>
      <c r="T123" s="187"/>
      <c r="U123" s="187"/>
      <c r="V123" s="187"/>
      <c r="W123" s="187"/>
      <c r="X123" s="187"/>
      <c r="Y123" s="187"/>
      <c r="Z123" s="187"/>
      <c r="AA123" s="187"/>
      <c r="AB123" s="187"/>
      <c r="AC123" s="187"/>
      <c r="AD123" s="187"/>
      <c r="AE123" s="187"/>
      <c r="AF123" s="187"/>
      <c r="AG123" s="187"/>
      <c r="AH123" s="187"/>
      <c r="AI123" s="187"/>
      <c r="AJ123" s="187"/>
      <c r="AK123" s="187"/>
      <c r="AL123" s="187"/>
      <c r="AM123" s="187"/>
      <c r="AN123" s="187"/>
      <c r="AO123" s="187"/>
    </row>
    <row r="124" spans="1:41" x14ac:dyDescent="0.2">
      <c r="A124" s="187"/>
      <c r="B124" s="187"/>
      <c r="C124" s="187"/>
      <c r="D124" s="187"/>
      <c r="E124" s="187"/>
      <c r="F124" s="187"/>
      <c r="G124" s="187"/>
      <c r="H124" s="187"/>
      <c r="I124" s="187"/>
      <c r="J124" s="187"/>
      <c r="K124" s="187"/>
      <c r="L124" s="187"/>
      <c r="M124" s="187"/>
      <c r="N124" s="187"/>
      <c r="O124" s="187"/>
      <c r="P124" s="187"/>
      <c r="Q124" s="187"/>
      <c r="R124" s="187"/>
      <c r="S124" s="187"/>
      <c r="T124" s="187"/>
      <c r="U124" s="187"/>
      <c r="V124" s="187"/>
      <c r="W124" s="187"/>
      <c r="X124" s="187"/>
      <c r="Y124" s="187"/>
      <c r="Z124" s="187"/>
      <c r="AA124" s="187"/>
      <c r="AB124" s="187"/>
      <c r="AC124" s="187"/>
      <c r="AD124" s="187"/>
      <c r="AE124" s="187"/>
      <c r="AF124" s="187"/>
      <c r="AG124" s="187"/>
      <c r="AH124" s="187"/>
      <c r="AI124" s="187"/>
      <c r="AJ124" s="187"/>
      <c r="AK124" s="187"/>
      <c r="AL124" s="187"/>
      <c r="AM124" s="187"/>
      <c r="AN124" s="187"/>
      <c r="AO124" s="187"/>
    </row>
    <row r="125" spans="1:41" x14ac:dyDescent="0.2">
      <c r="A125" s="187"/>
      <c r="B125" s="187"/>
      <c r="C125" s="187"/>
      <c r="D125" s="187"/>
      <c r="E125" s="187"/>
      <c r="F125" s="187"/>
      <c r="G125" s="187"/>
      <c r="H125" s="187"/>
      <c r="I125" s="187"/>
      <c r="J125" s="187"/>
      <c r="K125" s="187"/>
      <c r="L125" s="187"/>
      <c r="M125" s="187"/>
      <c r="N125" s="187"/>
      <c r="O125" s="187"/>
      <c r="P125" s="187"/>
      <c r="Q125" s="187"/>
      <c r="R125" s="187"/>
      <c r="S125" s="187"/>
      <c r="T125" s="187"/>
      <c r="U125" s="187"/>
      <c r="V125" s="187"/>
      <c r="W125" s="187"/>
      <c r="X125" s="187"/>
      <c r="Y125" s="187"/>
      <c r="Z125" s="187"/>
      <c r="AA125" s="187"/>
      <c r="AB125" s="187"/>
      <c r="AC125" s="187"/>
      <c r="AD125" s="187"/>
      <c r="AE125" s="187"/>
      <c r="AF125" s="187"/>
      <c r="AG125" s="187"/>
      <c r="AH125" s="187"/>
      <c r="AI125" s="187"/>
      <c r="AJ125" s="187"/>
      <c r="AK125" s="187"/>
      <c r="AL125" s="187"/>
      <c r="AM125" s="187"/>
      <c r="AN125" s="187"/>
      <c r="AO125" s="187"/>
    </row>
    <row r="126" spans="1:41" x14ac:dyDescent="0.2">
      <c r="A126" s="187"/>
      <c r="B126" s="187"/>
      <c r="C126" s="187"/>
      <c r="D126" s="187"/>
      <c r="E126" s="187"/>
      <c r="F126" s="187"/>
      <c r="G126" s="187"/>
      <c r="H126" s="187"/>
      <c r="I126" s="187"/>
      <c r="J126" s="187"/>
      <c r="K126" s="187"/>
      <c r="L126" s="187"/>
      <c r="M126" s="187"/>
      <c r="N126" s="187"/>
      <c r="O126" s="187"/>
      <c r="P126" s="187"/>
      <c r="Q126" s="187"/>
      <c r="R126" s="187"/>
      <c r="S126" s="187"/>
      <c r="T126" s="187"/>
      <c r="U126" s="187"/>
      <c r="V126" s="187"/>
      <c r="W126" s="187"/>
      <c r="X126" s="187"/>
      <c r="Y126" s="187"/>
      <c r="Z126" s="187"/>
      <c r="AA126" s="187"/>
      <c r="AB126" s="187"/>
      <c r="AC126" s="187"/>
      <c r="AD126" s="187"/>
      <c r="AE126" s="187"/>
      <c r="AF126" s="187"/>
      <c r="AG126" s="187"/>
      <c r="AH126" s="187"/>
      <c r="AI126" s="187"/>
      <c r="AJ126" s="187"/>
      <c r="AK126" s="187"/>
      <c r="AL126" s="187"/>
      <c r="AM126" s="187"/>
      <c r="AN126" s="187"/>
      <c r="AO126" s="187"/>
    </row>
    <row r="127" spans="1:41" x14ac:dyDescent="0.2">
      <c r="A127" s="187"/>
      <c r="B127" s="187"/>
      <c r="C127" s="187"/>
      <c r="D127" s="187"/>
      <c r="E127" s="187"/>
      <c r="F127" s="187"/>
      <c r="G127" s="187"/>
      <c r="H127" s="187"/>
      <c r="I127" s="187"/>
      <c r="J127" s="187"/>
      <c r="K127" s="187"/>
      <c r="L127" s="187"/>
      <c r="M127" s="187"/>
      <c r="N127" s="187"/>
      <c r="O127" s="187"/>
      <c r="P127" s="187"/>
      <c r="Q127" s="187"/>
      <c r="R127" s="187"/>
      <c r="S127" s="187"/>
      <c r="T127" s="187"/>
      <c r="U127" s="187"/>
      <c r="V127" s="187"/>
      <c r="W127" s="187"/>
      <c r="X127" s="187"/>
      <c r="Y127" s="187"/>
      <c r="Z127" s="187"/>
      <c r="AA127" s="187"/>
      <c r="AB127" s="187"/>
      <c r="AC127" s="187"/>
      <c r="AD127" s="187"/>
      <c r="AE127" s="187"/>
      <c r="AF127" s="187"/>
      <c r="AG127" s="187"/>
      <c r="AH127" s="187"/>
      <c r="AI127" s="187"/>
      <c r="AJ127" s="187"/>
      <c r="AK127" s="187"/>
      <c r="AL127" s="187"/>
      <c r="AM127" s="187"/>
      <c r="AN127" s="187"/>
      <c r="AO127" s="187"/>
    </row>
    <row r="128" spans="1:41" x14ac:dyDescent="0.2">
      <c r="A128" s="187"/>
      <c r="B128" s="187"/>
      <c r="C128" s="187"/>
      <c r="D128" s="187"/>
      <c r="E128" s="187"/>
      <c r="F128" s="187"/>
      <c r="G128" s="187"/>
      <c r="H128" s="187"/>
      <c r="I128" s="187"/>
      <c r="J128" s="187"/>
      <c r="K128" s="187"/>
      <c r="L128" s="187"/>
      <c r="M128" s="187"/>
      <c r="N128" s="187"/>
      <c r="O128" s="187"/>
      <c r="P128" s="187"/>
      <c r="Q128" s="187"/>
      <c r="R128" s="187"/>
      <c r="S128" s="187"/>
      <c r="T128" s="187"/>
      <c r="U128" s="187"/>
      <c r="V128" s="187"/>
      <c r="W128" s="187"/>
      <c r="X128" s="187"/>
      <c r="Y128" s="187"/>
      <c r="Z128" s="187"/>
      <c r="AA128" s="187"/>
      <c r="AB128" s="187"/>
      <c r="AC128" s="187"/>
      <c r="AD128" s="187"/>
      <c r="AE128" s="187"/>
      <c r="AF128" s="187"/>
      <c r="AG128" s="187"/>
      <c r="AH128" s="187"/>
      <c r="AI128" s="187"/>
      <c r="AJ128" s="187"/>
      <c r="AK128" s="187"/>
      <c r="AL128" s="187"/>
      <c r="AM128" s="187"/>
      <c r="AN128" s="187"/>
      <c r="AO128" s="187"/>
    </row>
    <row r="129" spans="1:41" x14ac:dyDescent="0.2">
      <c r="A129" s="187"/>
      <c r="B129" s="187"/>
      <c r="C129" s="187"/>
      <c r="D129" s="187"/>
      <c r="E129" s="187"/>
      <c r="F129" s="187"/>
      <c r="G129" s="187"/>
      <c r="H129" s="187"/>
      <c r="I129" s="187"/>
      <c r="J129" s="187"/>
      <c r="K129" s="187"/>
      <c r="L129" s="187"/>
      <c r="M129" s="187"/>
      <c r="N129" s="187"/>
      <c r="O129" s="187"/>
      <c r="P129" s="187"/>
      <c r="Q129" s="187"/>
      <c r="R129" s="187"/>
      <c r="S129" s="187"/>
      <c r="T129" s="187"/>
      <c r="U129" s="187"/>
      <c r="V129" s="187"/>
      <c r="W129" s="187"/>
      <c r="X129" s="187"/>
      <c r="Y129" s="187"/>
      <c r="Z129" s="187"/>
      <c r="AA129" s="187"/>
      <c r="AB129" s="187"/>
      <c r="AC129" s="187"/>
      <c r="AD129" s="187"/>
      <c r="AE129" s="187"/>
      <c r="AF129" s="187"/>
      <c r="AG129" s="187"/>
      <c r="AH129" s="187"/>
      <c r="AI129" s="187"/>
      <c r="AJ129" s="187"/>
      <c r="AK129" s="187"/>
      <c r="AL129" s="187"/>
      <c r="AM129" s="187"/>
      <c r="AN129" s="187"/>
      <c r="AO129" s="187"/>
    </row>
    <row r="130" spans="1:41" x14ac:dyDescent="0.2">
      <c r="A130" s="187"/>
      <c r="B130" s="187"/>
      <c r="C130" s="187"/>
      <c r="D130" s="187"/>
      <c r="E130" s="187"/>
      <c r="F130" s="187"/>
      <c r="G130" s="187"/>
      <c r="H130" s="187"/>
      <c r="I130" s="187"/>
      <c r="J130" s="187"/>
      <c r="K130" s="187"/>
      <c r="L130" s="187"/>
      <c r="M130" s="187"/>
      <c r="N130" s="187"/>
      <c r="O130" s="187"/>
      <c r="P130" s="187"/>
      <c r="Q130" s="187"/>
      <c r="R130" s="187"/>
      <c r="S130" s="187"/>
      <c r="T130" s="187"/>
      <c r="U130" s="187"/>
      <c r="V130" s="187"/>
      <c r="W130" s="187"/>
      <c r="X130" s="187"/>
      <c r="Y130" s="187"/>
      <c r="Z130" s="187"/>
      <c r="AA130" s="187"/>
      <c r="AB130" s="187"/>
      <c r="AC130" s="187"/>
      <c r="AD130" s="187"/>
      <c r="AE130" s="187"/>
      <c r="AF130" s="187"/>
      <c r="AG130" s="187"/>
      <c r="AH130" s="187"/>
      <c r="AI130" s="187"/>
      <c r="AJ130" s="187"/>
      <c r="AK130" s="187"/>
      <c r="AL130" s="187"/>
      <c r="AM130" s="187"/>
      <c r="AN130" s="187"/>
      <c r="AO130" s="187"/>
    </row>
    <row r="131" spans="1:41" x14ac:dyDescent="0.2">
      <c r="A131" s="187"/>
      <c r="B131" s="187"/>
      <c r="C131" s="187"/>
      <c r="D131" s="187"/>
      <c r="E131" s="187"/>
      <c r="F131" s="187"/>
      <c r="G131" s="187"/>
      <c r="H131" s="187"/>
      <c r="I131" s="187"/>
      <c r="J131" s="187"/>
      <c r="K131" s="187"/>
      <c r="L131" s="187"/>
      <c r="M131" s="187"/>
      <c r="N131" s="187"/>
      <c r="O131" s="187"/>
      <c r="P131" s="187"/>
      <c r="Q131" s="187"/>
      <c r="R131" s="187"/>
      <c r="S131" s="187"/>
      <c r="T131" s="187"/>
      <c r="U131" s="187"/>
      <c r="V131" s="187"/>
      <c r="W131" s="187"/>
      <c r="X131" s="187"/>
      <c r="Y131" s="187"/>
      <c r="Z131" s="187"/>
      <c r="AA131" s="187"/>
      <c r="AB131" s="187"/>
      <c r="AC131" s="187"/>
      <c r="AD131" s="187"/>
      <c r="AE131" s="187"/>
      <c r="AF131" s="187"/>
      <c r="AG131" s="187"/>
      <c r="AH131" s="187"/>
      <c r="AI131" s="187"/>
      <c r="AJ131" s="187"/>
      <c r="AK131" s="187"/>
      <c r="AL131" s="187"/>
      <c r="AM131" s="187"/>
      <c r="AN131" s="187"/>
      <c r="AO131" s="187"/>
    </row>
    <row r="132" spans="1:41" x14ac:dyDescent="0.2">
      <c r="A132" s="187"/>
      <c r="B132" s="187"/>
      <c r="C132" s="187"/>
      <c r="D132" s="187"/>
      <c r="E132" s="187"/>
      <c r="F132" s="187"/>
      <c r="G132" s="187"/>
      <c r="H132" s="187"/>
      <c r="I132" s="187"/>
      <c r="J132" s="187"/>
      <c r="K132" s="187"/>
      <c r="L132" s="187"/>
      <c r="M132" s="187"/>
      <c r="N132" s="187"/>
      <c r="O132" s="187"/>
      <c r="P132" s="187"/>
      <c r="Q132" s="187"/>
      <c r="R132" s="187"/>
      <c r="S132" s="187"/>
      <c r="T132" s="187"/>
      <c r="U132" s="187"/>
      <c r="V132" s="187"/>
      <c r="W132" s="187"/>
      <c r="X132" s="187"/>
      <c r="Y132" s="187"/>
      <c r="Z132" s="187"/>
      <c r="AA132" s="187"/>
      <c r="AB132" s="187"/>
      <c r="AC132" s="187"/>
      <c r="AD132" s="187"/>
      <c r="AE132" s="187"/>
      <c r="AF132" s="187"/>
      <c r="AG132" s="187"/>
      <c r="AH132" s="187"/>
      <c r="AI132" s="187"/>
      <c r="AJ132" s="187"/>
      <c r="AK132" s="187"/>
      <c r="AL132" s="187"/>
      <c r="AM132" s="187"/>
      <c r="AN132" s="187"/>
      <c r="AO132" s="187"/>
    </row>
    <row r="133" spans="1:41" x14ac:dyDescent="0.2">
      <c r="A133" s="187"/>
      <c r="B133" s="187"/>
      <c r="C133" s="187"/>
      <c r="D133" s="187"/>
      <c r="E133" s="187"/>
      <c r="F133" s="187"/>
      <c r="G133" s="187"/>
      <c r="H133" s="187"/>
      <c r="I133" s="187"/>
      <c r="J133" s="187"/>
      <c r="K133" s="187"/>
      <c r="L133" s="187"/>
      <c r="M133" s="187"/>
      <c r="N133" s="187"/>
      <c r="O133" s="187"/>
      <c r="P133" s="187"/>
      <c r="Q133" s="187"/>
      <c r="R133" s="187"/>
      <c r="S133" s="187"/>
      <c r="T133" s="187"/>
      <c r="U133" s="187"/>
      <c r="V133" s="187"/>
      <c r="W133" s="187"/>
      <c r="X133" s="187"/>
      <c r="Y133" s="187"/>
      <c r="Z133" s="187"/>
      <c r="AA133" s="187"/>
      <c r="AB133" s="187"/>
      <c r="AC133" s="187"/>
      <c r="AD133" s="187"/>
      <c r="AE133" s="187"/>
      <c r="AF133" s="187"/>
      <c r="AG133" s="187"/>
      <c r="AH133" s="187"/>
      <c r="AI133" s="187"/>
      <c r="AJ133" s="187"/>
      <c r="AK133" s="187"/>
      <c r="AL133" s="187"/>
      <c r="AM133" s="187"/>
      <c r="AN133" s="187"/>
      <c r="AO133" s="187"/>
    </row>
    <row r="134" spans="1:41" x14ac:dyDescent="0.2">
      <c r="A134" s="187"/>
      <c r="B134" s="187"/>
      <c r="C134" s="187"/>
      <c r="D134" s="187"/>
      <c r="E134" s="187"/>
      <c r="F134" s="187"/>
      <c r="G134" s="187"/>
      <c r="H134" s="187"/>
      <c r="I134" s="187"/>
      <c r="J134" s="187"/>
      <c r="K134" s="187"/>
      <c r="L134" s="187"/>
      <c r="M134" s="187"/>
      <c r="N134" s="187"/>
      <c r="O134" s="187"/>
      <c r="P134" s="187"/>
      <c r="Q134" s="187"/>
      <c r="R134" s="187"/>
      <c r="S134" s="187"/>
      <c r="T134" s="187"/>
      <c r="U134" s="187"/>
      <c r="V134" s="187"/>
      <c r="W134" s="187"/>
      <c r="X134" s="187"/>
      <c r="Y134" s="187"/>
      <c r="Z134" s="187"/>
      <c r="AA134" s="187"/>
      <c r="AB134" s="187"/>
      <c r="AC134" s="187"/>
      <c r="AD134" s="187"/>
      <c r="AE134" s="187"/>
      <c r="AF134" s="187"/>
      <c r="AG134" s="187"/>
      <c r="AH134" s="187"/>
      <c r="AI134" s="187"/>
      <c r="AJ134" s="187"/>
      <c r="AK134" s="187"/>
      <c r="AL134" s="187"/>
      <c r="AM134" s="187"/>
      <c r="AN134" s="187"/>
      <c r="AO134" s="187"/>
    </row>
    <row r="135" spans="1:41" x14ac:dyDescent="0.2">
      <c r="A135" s="187"/>
      <c r="B135" s="187"/>
      <c r="C135" s="187"/>
      <c r="D135" s="187"/>
      <c r="E135" s="187"/>
      <c r="F135" s="187"/>
      <c r="G135" s="187"/>
      <c r="H135" s="187"/>
      <c r="I135" s="187"/>
      <c r="J135" s="187"/>
      <c r="K135" s="187"/>
      <c r="L135" s="187"/>
      <c r="M135" s="187"/>
      <c r="N135" s="187"/>
      <c r="O135" s="187"/>
      <c r="P135" s="187"/>
      <c r="Q135" s="187"/>
      <c r="R135" s="187"/>
      <c r="S135" s="187"/>
      <c r="T135" s="187"/>
      <c r="U135" s="187"/>
      <c r="V135" s="187"/>
      <c r="W135" s="187"/>
      <c r="X135" s="187"/>
      <c r="Y135" s="187"/>
      <c r="Z135" s="187"/>
      <c r="AA135" s="187"/>
      <c r="AB135" s="187"/>
      <c r="AC135" s="187"/>
      <c r="AD135" s="187"/>
      <c r="AE135" s="187"/>
      <c r="AF135" s="187"/>
      <c r="AG135" s="187"/>
      <c r="AH135" s="187"/>
      <c r="AI135" s="187"/>
      <c r="AJ135" s="187"/>
      <c r="AK135" s="187"/>
      <c r="AL135" s="187"/>
      <c r="AM135" s="187"/>
      <c r="AN135" s="187"/>
      <c r="AO135" s="187"/>
    </row>
    <row r="136" spans="1:41" x14ac:dyDescent="0.2">
      <c r="A136" s="187"/>
      <c r="B136" s="187"/>
      <c r="C136" s="187"/>
      <c r="D136" s="187"/>
      <c r="E136" s="187"/>
      <c r="F136" s="187"/>
      <c r="G136" s="187"/>
      <c r="H136" s="187"/>
      <c r="I136" s="187"/>
      <c r="J136" s="187"/>
      <c r="K136" s="187"/>
      <c r="L136" s="187"/>
      <c r="M136" s="187"/>
      <c r="N136" s="187"/>
      <c r="O136" s="187"/>
      <c r="P136" s="187"/>
      <c r="Q136" s="187"/>
      <c r="R136" s="187"/>
      <c r="S136" s="187"/>
      <c r="T136" s="187"/>
      <c r="U136" s="187"/>
      <c r="V136" s="187"/>
      <c r="W136" s="187"/>
      <c r="X136" s="187"/>
      <c r="Y136" s="187"/>
      <c r="Z136" s="187"/>
      <c r="AA136" s="187"/>
      <c r="AB136" s="187"/>
      <c r="AC136" s="187"/>
      <c r="AD136" s="187"/>
      <c r="AE136" s="187"/>
      <c r="AF136" s="187"/>
      <c r="AG136" s="187"/>
      <c r="AH136" s="187"/>
      <c r="AI136" s="187"/>
      <c r="AJ136" s="187"/>
      <c r="AK136" s="187"/>
      <c r="AL136" s="187"/>
      <c r="AM136" s="187"/>
      <c r="AN136" s="187"/>
      <c r="AO136" s="187"/>
    </row>
    <row r="137" spans="1:41" x14ac:dyDescent="0.2">
      <c r="A137" s="187"/>
      <c r="B137" s="187"/>
      <c r="C137" s="187"/>
      <c r="D137" s="187"/>
      <c r="E137" s="187"/>
      <c r="F137" s="187"/>
      <c r="G137" s="187"/>
      <c r="H137" s="187"/>
      <c r="I137" s="187"/>
      <c r="J137" s="187"/>
      <c r="K137" s="187"/>
      <c r="L137" s="187"/>
      <c r="M137" s="187"/>
      <c r="N137" s="187"/>
      <c r="O137" s="187"/>
      <c r="P137" s="187"/>
      <c r="Q137" s="187"/>
      <c r="R137" s="187"/>
      <c r="S137" s="187"/>
      <c r="T137" s="187"/>
      <c r="U137" s="187"/>
      <c r="V137" s="187"/>
      <c r="W137" s="187"/>
      <c r="X137" s="187"/>
      <c r="Y137" s="187"/>
      <c r="Z137" s="187"/>
      <c r="AA137" s="187"/>
      <c r="AB137" s="187"/>
      <c r="AC137" s="187"/>
      <c r="AD137" s="187"/>
      <c r="AE137" s="187"/>
      <c r="AF137" s="187"/>
      <c r="AG137" s="187"/>
      <c r="AH137" s="187"/>
      <c r="AI137" s="187"/>
      <c r="AJ137" s="187"/>
      <c r="AK137" s="187"/>
      <c r="AL137" s="187"/>
      <c r="AM137" s="187"/>
      <c r="AN137" s="187"/>
      <c r="AO137" s="187"/>
    </row>
    <row r="138" spans="1:41" x14ac:dyDescent="0.2">
      <c r="A138" s="187"/>
      <c r="B138" s="187"/>
      <c r="C138" s="187"/>
      <c r="D138" s="187"/>
      <c r="E138" s="187"/>
      <c r="F138" s="187"/>
      <c r="G138" s="187"/>
      <c r="H138" s="187"/>
      <c r="I138" s="187"/>
      <c r="J138" s="187"/>
      <c r="K138" s="187"/>
      <c r="L138" s="187"/>
      <c r="M138" s="187"/>
      <c r="N138" s="187"/>
      <c r="O138" s="187"/>
      <c r="P138" s="187"/>
      <c r="Q138" s="187"/>
      <c r="R138" s="187"/>
      <c r="S138" s="187"/>
      <c r="T138" s="187"/>
      <c r="U138" s="187"/>
      <c r="V138" s="187"/>
      <c r="W138" s="187"/>
      <c r="X138" s="187"/>
      <c r="Y138" s="187"/>
      <c r="Z138" s="187"/>
      <c r="AA138" s="187"/>
      <c r="AB138" s="187"/>
      <c r="AC138" s="187"/>
      <c r="AD138" s="187"/>
      <c r="AE138" s="187"/>
      <c r="AF138" s="187"/>
      <c r="AG138" s="187"/>
      <c r="AH138" s="187"/>
      <c r="AI138" s="187"/>
      <c r="AJ138" s="187"/>
      <c r="AK138" s="187"/>
      <c r="AL138" s="187"/>
      <c r="AM138" s="187"/>
      <c r="AN138" s="187"/>
      <c r="AO138" s="187"/>
    </row>
    <row r="139" spans="1:41" x14ac:dyDescent="0.2">
      <c r="A139" s="187"/>
      <c r="B139" s="187"/>
      <c r="C139" s="187"/>
      <c r="D139" s="187"/>
      <c r="E139" s="187"/>
      <c r="F139" s="187"/>
      <c r="G139" s="187"/>
      <c r="H139" s="187"/>
      <c r="I139" s="187"/>
      <c r="J139" s="187"/>
      <c r="K139" s="187"/>
      <c r="L139" s="187"/>
      <c r="M139" s="187"/>
      <c r="N139" s="187"/>
      <c r="O139" s="187"/>
      <c r="P139" s="187"/>
      <c r="Q139" s="187"/>
      <c r="R139" s="187"/>
      <c r="S139" s="187"/>
      <c r="T139" s="187"/>
      <c r="U139" s="187"/>
      <c r="V139" s="187"/>
      <c r="W139" s="187"/>
      <c r="X139" s="187"/>
      <c r="Y139" s="187"/>
      <c r="Z139" s="187"/>
      <c r="AA139" s="187"/>
      <c r="AB139" s="187"/>
      <c r="AC139" s="187"/>
      <c r="AD139" s="187"/>
      <c r="AE139" s="187"/>
      <c r="AF139" s="187"/>
      <c r="AG139" s="187"/>
      <c r="AH139" s="187"/>
      <c r="AI139" s="187"/>
      <c r="AJ139" s="187"/>
      <c r="AK139" s="187"/>
      <c r="AL139" s="187"/>
      <c r="AM139" s="187"/>
      <c r="AN139" s="187"/>
      <c r="AO139" s="187"/>
    </row>
  </sheetData>
  <customSheetViews>
    <customSheetView guid="{AB8DBD3B-48B6-42BA-81D0-5DC1629A9845}" scale="70">
      <selection activeCell="F44" sqref="F44"/>
      <pageMargins left="0.39370078740157483" right="0.39370078740157483" top="0.39370078740157483" bottom="0.39370078740157483" header="0.31496062992125984" footer="0.31496062992125984"/>
      <printOptions horizontalCentered="1" verticalCentered="1"/>
      <pageSetup paperSize="9" scale="97" orientation="landscape" r:id="rId1"/>
    </customSheetView>
  </customSheetViews>
  <mergeCells count="121">
    <mergeCell ref="C73:D73"/>
    <mergeCell ref="C64:D64"/>
    <mergeCell ref="C65:D65"/>
    <mergeCell ref="C66:D66"/>
    <mergeCell ref="C67:D67"/>
    <mergeCell ref="C68:D68"/>
    <mergeCell ref="L9:R9"/>
    <mergeCell ref="C54:D54"/>
    <mergeCell ref="C55:D55"/>
    <mergeCell ref="C56:D56"/>
    <mergeCell ref="C57:D57"/>
    <mergeCell ref="C58:D58"/>
    <mergeCell ref="C50:D50"/>
    <mergeCell ref="C51:D51"/>
    <mergeCell ref="C52:D52"/>
    <mergeCell ref="C53:D53"/>
    <mergeCell ref="L14:R14"/>
    <mergeCell ref="L50:N50"/>
    <mergeCell ref="L51:N51"/>
    <mergeCell ref="L52:N52"/>
    <mergeCell ref="L53:N53"/>
    <mergeCell ref="L54:N54"/>
    <mergeCell ref="C69:D69"/>
    <mergeCell ref="C70:D70"/>
    <mergeCell ref="C71:D71"/>
    <mergeCell ref="C72:D72"/>
    <mergeCell ref="C59:D59"/>
    <mergeCell ref="C60:D60"/>
    <mergeCell ref="C61:D61"/>
    <mergeCell ref="C62:D62"/>
    <mergeCell ref="C63:D63"/>
    <mergeCell ref="L65:N65"/>
    <mergeCell ref="L55:N55"/>
    <mergeCell ref="L56:N56"/>
    <mergeCell ref="L57:N57"/>
    <mergeCell ref="L58:N58"/>
    <mergeCell ref="L59:N59"/>
    <mergeCell ref="L70:N70"/>
    <mergeCell ref="L71:N71"/>
    <mergeCell ref="L72:N72"/>
    <mergeCell ref="L73:N73"/>
    <mergeCell ref="L66:N66"/>
    <mergeCell ref="L67:N67"/>
    <mergeCell ref="L68:N68"/>
    <mergeCell ref="L69:N69"/>
    <mergeCell ref="L60:N60"/>
    <mergeCell ref="L61:N61"/>
    <mergeCell ref="L62:N62"/>
    <mergeCell ref="L63:N63"/>
    <mergeCell ref="L64:N64"/>
    <mergeCell ref="C78:D78"/>
    <mergeCell ref="L78:N78"/>
    <mergeCell ref="C79:D79"/>
    <mergeCell ref="L79:N79"/>
    <mergeCell ref="C76:D76"/>
    <mergeCell ref="L76:N76"/>
    <mergeCell ref="C77:D77"/>
    <mergeCell ref="L77:N77"/>
    <mergeCell ref="C74:D74"/>
    <mergeCell ref="L74:N74"/>
    <mergeCell ref="C75:D75"/>
    <mergeCell ref="L75:N75"/>
    <mergeCell ref="C84:D84"/>
    <mergeCell ref="L84:N84"/>
    <mergeCell ref="C85:D85"/>
    <mergeCell ref="L85:N85"/>
    <mergeCell ref="C82:D82"/>
    <mergeCell ref="L82:N82"/>
    <mergeCell ref="C83:D83"/>
    <mergeCell ref="L83:N83"/>
    <mergeCell ref="C80:D80"/>
    <mergeCell ref="L80:N80"/>
    <mergeCell ref="C81:D81"/>
    <mergeCell ref="L81:N81"/>
    <mergeCell ref="C90:D90"/>
    <mergeCell ref="L90:N90"/>
    <mergeCell ref="C91:D91"/>
    <mergeCell ref="L91:N91"/>
    <mergeCell ref="C88:D88"/>
    <mergeCell ref="L88:N88"/>
    <mergeCell ref="C89:D89"/>
    <mergeCell ref="L89:N89"/>
    <mergeCell ref="C86:D86"/>
    <mergeCell ref="L86:N86"/>
    <mergeCell ref="C87:D87"/>
    <mergeCell ref="L87:N87"/>
    <mergeCell ref="L96:N96"/>
    <mergeCell ref="C97:D97"/>
    <mergeCell ref="L97:N97"/>
    <mergeCell ref="C94:D94"/>
    <mergeCell ref="L94:N94"/>
    <mergeCell ref="C95:D95"/>
    <mergeCell ref="L95:N95"/>
    <mergeCell ref="C92:D92"/>
    <mergeCell ref="L92:N92"/>
    <mergeCell ref="C93:D93"/>
    <mergeCell ref="L93:N93"/>
    <mergeCell ref="T14:W14"/>
    <mergeCell ref="C108:D108"/>
    <mergeCell ref="L108:N108"/>
    <mergeCell ref="C106:D106"/>
    <mergeCell ref="L106:N106"/>
    <mergeCell ref="C107:D107"/>
    <mergeCell ref="L107:N107"/>
    <mergeCell ref="C104:D104"/>
    <mergeCell ref="L104:N104"/>
    <mergeCell ref="C105:D105"/>
    <mergeCell ref="L105:N105"/>
    <mergeCell ref="C102:D102"/>
    <mergeCell ref="L102:N102"/>
    <mergeCell ref="C103:D103"/>
    <mergeCell ref="L103:N103"/>
    <mergeCell ref="C100:D100"/>
    <mergeCell ref="L100:N100"/>
    <mergeCell ref="C101:D101"/>
    <mergeCell ref="L101:N101"/>
    <mergeCell ref="C98:D98"/>
    <mergeCell ref="L98:N98"/>
    <mergeCell ref="C99:D99"/>
    <mergeCell ref="L99:N99"/>
    <mergeCell ref="C96:D96"/>
  </mergeCells>
  <phoneticPr fontId="17"/>
  <dataValidations count="10">
    <dataValidation type="list" allowBlank="1" showInputMessage="1" showErrorMessage="1" sqref="C15:C38" xr:uid="{00000000-0002-0000-0000-000000000000}">
      <formula1>"○"</formula1>
    </dataValidation>
    <dataValidation allowBlank="1" showInputMessage="1" showErrorMessage="1" sqref="G15:I38 G10:I11 J51:K108 G51:H108" xr:uid="{00000000-0002-0000-0000-000002000000}"/>
    <dataValidation type="list" allowBlank="1" showInputMessage="1" showErrorMessage="1" sqref="L10:L11" xr:uid="{00000000-0002-0000-0000-000003000000}">
      <formula1>$AK$5:$AK$6</formula1>
    </dataValidation>
    <dataValidation type="list" allowBlank="1" showInputMessage="1" showErrorMessage="1" sqref="S10:S11 X15:X38" xr:uid="{00000000-0002-0000-0000-000004000000}">
      <formula1>$AM$5</formula1>
    </dataValidation>
    <dataValidation type="list" allowBlank="1" showInputMessage="1" showErrorMessage="1" sqref="D10:D11 D15:D38" xr:uid="{00000000-0002-0000-0000-000005000000}">
      <formula1>$AN$5:$AN$6</formula1>
    </dataValidation>
    <dataValidation type="list" allowBlank="1" showInputMessage="1" showErrorMessage="1" sqref="E15:E38" xr:uid="{00000000-0002-0000-0000-000006000000}">
      <formula1>$AO$5:$AO$12</formula1>
    </dataValidation>
    <dataValidation type="list" allowBlank="1" showInputMessage="1" showErrorMessage="1" sqref="F2" xr:uid="{00000000-0002-0000-0000-000001000000}">
      <formula1>$AI$5:$AI$17</formula1>
    </dataValidation>
    <dataValidation type="list" allowBlank="1" showInputMessage="1" showErrorMessage="1" sqref="J15:J38 J10:J11" xr:uid="{A62AE7FD-5FB1-4B06-8217-F57E66BDA4A0}">
      <formula1>$AG$5:$AG$55</formula1>
    </dataValidation>
    <dataValidation type="list" allowBlank="1" showInputMessage="1" showErrorMessage="1" sqref="C51:E108" xr:uid="{1D1C503E-EF1A-47EC-9AF7-DC2909B425F0}">
      <formula1>$AE$5:$AE$16</formula1>
    </dataValidation>
    <dataValidation type="list" allowBlank="1" showInputMessage="1" showErrorMessage="1" sqref="I51:I108" xr:uid="{568ED882-D8E2-463B-AB2D-4F7E2A82C895}">
      <formula1>$AG$5:$AG$54</formula1>
    </dataValidation>
  </dataValidations>
  <printOptions horizontalCentered="1" verticalCentered="1"/>
  <pageMargins left="0.39370078740157483" right="0.39370078740157483" top="0.39370078740157483" bottom="0.39370078740157483" header="0.31496062992125984" footer="0.31496062992125984"/>
  <pageSetup paperSize="9" scale="42" orientation="landscape" r:id="rId2"/>
  <colBreaks count="1" manualBreakCount="1">
    <brk id="26"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Q136"/>
  <sheetViews>
    <sheetView view="pageBreakPreview" zoomScaleNormal="115" zoomScaleSheetLayoutView="100" workbookViewId="0">
      <selection activeCell="N16" sqref="N16:S18"/>
    </sheetView>
  </sheetViews>
  <sheetFormatPr defaultColWidth="9" defaultRowHeight="13.2" x14ac:dyDescent="0.2"/>
  <cols>
    <col min="1" max="1" width="2.77734375" style="45" customWidth="1"/>
    <col min="2" max="2" width="3" style="45" customWidth="1"/>
    <col min="3" max="47" width="1.6640625" customWidth="1"/>
    <col min="48" max="48" width="1.21875" customWidth="1"/>
    <col min="49" max="53" width="1.6640625" customWidth="1"/>
    <col min="54" max="54" width="0.88671875" customWidth="1"/>
    <col min="55" max="62" width="1.6640625" customWidth="1"/>
    <col min="63" max="63" width="2.44140625" customWidth="1"/>
    <col min="64" max="67" width="1.6640625" customWidth="1"/>
    <col min="68" max="68" width="2.44140625" customWidth="1"/>
    <col min="69" max="88" width="1.6640625" customWidth="1"/>
    <col min="89" max="173" width="8.88671875" customWidth="1"/>
    <col min="174" max="16384" width="9" style="1"/>
  </cols>
  <sheetData>
    <row r="1" spans="1:73" s="42" customFormat="1" ht="16.2" x14ac:dyDescent="0.2">
      <c r="A1" s="41"/>
      <c r="B1" s="41"/>
      <c r="C1" s="300" t="s">
        <v>443</v>
      </c>
      <c r="D1" s="300"/>
      <c r="E1" s="300"/>
      <c r="F1" s="300"/>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c r="BC1" s="300"/>
      <c r="BD1" s="300"/>
      <c r="BE1" s="300"/>
      <c r="BF1" s="300"/>
      <c r="BG1" s="300"/>
      <c r="BH1" s="300"/>
      <c r="BI1" s="300"/>
      <c r="BJ1" s="300"/>
      <c r="BK1" s="300"/>
      <c r="BL1" s="300"/>
      <c r="BM1" s="300"/>
      <c r="BN1" s="300"/>
      <c r="BS1" s="43" t="s">
        <v>113</v>
      </c>
      <c r="BT1" s="44"/>
    </row>
    <row r="2" spans="1:73" s="42" customFormat="1" ht="16.2" x14ac:dyDescent="0.2">
      <c r="A2" s="41"/>
      <c r="B2" s="41"/>
      <c r="C2" s="300" t="s">
        <v>110</v>
      </c>
      <c r="D2" s="300"/>
      <c r="E2" s="300"/>
      <c r="F2" s="300"/>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c r="AQ2" s="300"/>
      <c r="AR2" s="300"/>
      <c r="AS2" s="300"/>
      <c r="AT2" s="300"/>
      <c r="AU2" s="300"/>
      <c r="AV2" s="300"/>
      <c r="AW2" s="300"/>
      <c r="AX2" s="300"/>
      <c r="AY2" s="300"/>
      <c r="AZ2" s="300"/>
      <c r="BA2" s="300"/>
      <c r="BB2" s="300"/>
      <c r="BC2" s="300"/>
      <c r="BD2" s="300"/>
      <c r="BE2" s="300"/>
      <c r="BF2" s="300"/>
      <c r="BG2" s="300"/>
      <c r="BH2" s="300"/>
      <c r="BI2" s="300"/>
      <c r="BJ2" s="300"/>
      <c r="BK2" s="300"/>
      <c r="BL2" s="300"/>
      <c r="BM2" s="300"/>
      <c r="BN2" s="300"/>
      <c r="BS2" s="43" t="s">
        <v>61</v>
      </c>
      <c r="BT2" s="44"/>
    </row>
    <row r="3" spans="1:73" customFormat="1" ht="14.4" x14ac:dyDescent="0.2">
      <c r="A3" s="45"/>
      <c r="B3" s="45"/>
      <c r="BS3" s="43" t="s">
        <v>114</v>
      </c>
      <c r="BT3" s="44"/>
    </row>
    <row r="4" spans="1:73" customFormat="1" ht="21" x14ac:dyDescent="0.2">
      <c r="A4" s="301" t="s">
        <v>62</v>
      </c>
      <c r="B4" s="301"/>
      <c r="C4" s="301"/>
      <c r="D4" s="301"/>
      <c r="E4" s="301"/>
      <c r="F4" s="301"/>
      <c r="G4" s="301"/>
      <c r="H4" s="301"/>
      <c r="I4" s="301"/>
      <c r="J4" s="301"/>
      <c r="K4" s="301"/>
      <c r="L4" s="301"/>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c r="AT4" s="301"/>
      <c r="AU4" s="301"/>
      <c r="AV4" s="301"/>
      <c r="AW4" s="301"/>
      <c r="AX4" s="301"/>
      <c r="AY4" s="301"/>
      <c r="AZ4" s="301"/>
      <c r="BA4" s="301"/>
      <c r="BB4" s="301"/>
      <c r="BC4" s="301"/>
      <c r="BD4" s="301"/>
      <c r="BE4" s="301"/>
      <c r="BF4" s="301"/>
      <c r="BG4" s="301"/>
      <c r="BH4" s="301"/>
      <c r="BI4" s="301"/>
      <c r="BJ4" s="301"/>
      <c r="BK4" s="301"/>
      <c r="BL4" s="301"/>
      <c r="BM4" s="301"/>
      <c r="BN4" s="301"/>
      <c r="BO4" s="301"/>
      <c r="BP4" s="301"/>
      <c r="BQ4" s="46"/>
      <c r="BR4" s="46"/>
      <c r="BS4" s="43"/>
      <c r="BT4" s="46"/>
      <c r="BU4" s="46"/>
    </row>
    <row r="5" spans="1:73" customFormat="1" x14ac:dyDescent="0.2">
      <c r="A5" s="45"/>
      <c r="B5" s="45"/>
    </row>
    <row r="6" spans="1:73" customFormat="1" x14ac:dyDescent="0.2">
      <c r="A6" s="45"/>
      <c r="B6" s="45"/>
      <c r="AW6" s="302" t="s">
        <v>63</v>
      </c>
      <c r="AX6" s="302"/>
      <c r="AY6" s="302"/>
      <c r="AZ6" s="302">
        <v>8</v>
      </c>
      <c r="BA6" s="302"/>
      <c r="BB6" s="302"/>
      <c r="BC6" t="s">
        <v>31</v>
      </c>
      <c r="BE6" s="303"/>
      <c r="BF6" s="303"/>
      <c r="BG6" s="303"/>
      <c r="BH6" t="s">
        <v>50</v>
      </c>
      <c r="BJ6" s="303"/>
      <c r="BK6" s="303"/>
      <c r="BL6" s="303"/>
      <c r="BM6" t="s">
        <v>32</v>
      </c>
    </row>
    <row r="7" spans="1:73" customFormat="1" x14ac:dyDescent="0.2">
      <c r="A7" s="45"/>
      <c r="B7" s="45"/>
    </row>
    <row r="8" spans="1:73" customFormat="1" x14ac:dyDescent="0.2">
      <c r="A8" s="45"/>
      <c r="B8" s="45"/>
      <c r="C8" t="s">
        <v>335</v>
      </c>
    </row>
    <row r="9" spans="1:73" customFormat="1" x14ac:dyDescent="0.2">
      <c r="A9" s="45"/>
      <c r="B9" s="45"/>
    </row>
    <row r="10" spans="1:73" customFormat="1" ht="14.4" x14ac:dyDescent="0.2">
      <c r="A10" s="45"/>
      <c r="B10" s="45"/>
      <c r="G10" t="s">
        <v>64</v>
      </c>
      <c r="K10" s="304">
        <f>データ入力用!F2</f>
        <v>0</v>
      </c>
      <c r="L10" s="304"/>
      <c r="M10" s="304"/>
      <c r="N10" s="304"/>
      <c r="O10" s="304"/>
      <c r="P10" s="304"/>
      <c r="Q10" s="304"/>
      <c r="R10" s="304"/>
      <c r="S10" s="304"/>
      <c r="T10" t="s">
        <v>74</v>
      </c>
    </row>
    <row r="11" spans="1:73" customFormat="1" ht="13.5" customHeight="1" x14ac:dyDescent="0.2">
      <c r="A11" s="45"/>
      <c r="B11" s="45"/>
      <c r="K11" s="47"/>
      <c r="L11" s="47"/>
      <c r="M11" s="47"/>
      <c r="N11" s="47"/>
      <c r="O11" s="47"/>
      <c r="P11" s="47"/>
      <c r="Q11" s="47"/>
      <c r="R11" s="47"/>
      <c r="S11" s="47"/>
      <c r="AQ11" s="305">
        <f>データ入力用!F4</f>
        <v>0</v>
      </c>
      <c r="AR11" s="305"/>
      <c r="AS11" s="305"/>
      <c r="AT11" s="305"/>
      <c r="AU11" s="305"/>
      <c r="AV11" s="305"/>
      <c r="AW11" s="305"/>
      <c r="AX11" s="305"/>
      <c r="AY11" s="305"/>
      <c r="AZ11" s="305"/>
      <c r="BA11" s="305"/>
      <c r="BB11" s="305"/>
      <c r="BC11" s="305"/>
      <c r="BD11" s="305"/>
      <c r="BE11" s="305"/>
      <c r="BF11" s="305"/>
      <c r="BG11" s="305"/>
      <c r="BH11" s="305"/>
      <c r="BI11" s="305"/>
      <c r="BJ11" s="305"/>
      <c r="BK11" s="305"/>
    </row>
    <row r="12" spans="1:73" customFormat="1" ht="13.5" customHeight="1" x14ac:dyDescent="0.2">
      <c r="A12" s="45"/>
      <c r="B12" s="45"/>
      <c r="K12" s="304">
        <f>K10</f>
        <v>0</v>
      </c>
      <c r="L12" s="307"/>
      <c r="M12" s="307"/>
      <c r="N12" s="307"/>
      <c r="O12" s="307"/>
      <c r="P12" s="307"/>
      <c r="Q12" s="307"/>
      <c r="R12" s="307"/>
      <c r="S12" s="307"/>
      <c r="T12" t="s">
        <v>111</v>
      </c>
      <c r="AQ12" s="306"/>
      <c r="AR12" s="306"/>
      <c r="AS12" s="306"/>
      <c r="AT12" s="306"/>
      <c r="AU12" s="306"/>
      <c r="AV12" s="306"/>
      <c r="AW12" s="306"/>
      <c r="AX12" s="306"/>
      <c r="AY12" s="306"/>
      <c r="AZ12" s="306"/>
      <c r="BA12" s="306"/>
      <c r="BB12" s="306"/>
      <c r="BC12" s="306"/>
      <c r="BD12" s="306"/>
      <c r="BE12" s="306"/>
      <c r="BF12" s="306"/>
      <c r="BG12" s="306"/>
      <c r="BH12" s="306"/>
      <c r="BI12" s="306"/>
      <c r="BJ12" s="306"/>
      <c r="BK12" s="306"/>
      <c r="BM12" t="s">
        <v>65</v>
      </c>
    </row>
    <row r="13" spans="1:73" customFormat="1" x14ac:dyDescent="0.2">
      <c r="A13" s="45"/>
      <c r="B13" s="45"/>
      <c r="K13" s="48"/>
      <c r="L13" s="48"/>
      <c r="M13" s="48"/>
      <c r="N13" s="48"/>
      <c r="O13" s="48"/>
      <c r="P13" s="48"/>
      <c r="Q13" s="48"/>
      <c r="R13" s="48"/>
      <c r="S13" s="48"/>
    </row>
    <row r="14" spans="1:73" customFormat="1" x14ac:dyDescent="0.2">
      <c r="A14" s="45"/>
      <c r="B14" s="45"/>
      <c r="C14" s="308" t="s">
        <v>4</v>
      </c>
      <c r="D14" s="308"/>
      <c r="E14" s="308"/>
      <c r="F14" s="308"/>
      <c r="G14" s="308" t="s">
        <v>23</v>
      </c>
      <c r="H14" s="308"/>
      <c r="I14" s="308"/>
      <c r="J14" s="308"/>
      <c r="K14" s="308"/>
      <c r="L14" s="308"/>
      <c r="M14" s="308"/>
      <c r="N14" s="308" t="s">
        <v>24</v>
      </c>
      <c r="O14" s="308"/>
      <c r="P14" s="308"/>
      <c r="Q14" s="308"/>
      <c r="R14" s="308"/>
      <c r="S14" s="308"/>
      <c r="T14" s="309" t="s">
        <v>66</v>
      </c>
      <c r="U14" s="309"/>
      <c r="V14" s="309"/>
      <c r="W14" s="309"/>
      <c r="X14" s="309"/>
      <c r="Y14" s="309"/>
      <c r="Z14" s="309"/>
      <c r="AA14" s="309"/>
      <c r="AB14" s="309"/>
      <c r="AC14" s="309"/>
      <c r="AD14" s="309"/>
      <c r="AE14" s="309"/>
      <c r="AF14" s="309"/>
      <c r="AG14" s="309"/>
      <c r="AH14" s="309" t="s">
        <v>66</v>
      </c>
      <c r="AI14" s="309"/>
      <c r="AJ14" s="309"/>
      <c r="AK14" s="309"/>
      <c r="AL14" s="309"/>
      <c r="AM14" s="309"/>
      <c r="AN14" s="309"/>
      <c r="AO14" s="309"/>
      <c r="AP14" s="309"/>
      <c r="AQ14" s="309"/>
      <c r="AR14" s="309"/>
      <c r="AS14" s="309"/>
      <c r="AT14" s="309"/>
      <c r="AU14" s="309"/>
      <c r="AV14" s="308" t="s">
        <v>27</v>
      </c>
      <c r="AW14" s="308"/>
      <c r="AX14" s="308"/>
      <c r="AY14" s="308"/>
      <c r="AZ14" s="308"/>
      <c r="BA14" s="308"/>
      <c r="BB14" s="308"/>
    </row>
    <row r="15" spans="1:73" customFormat="1" x14ac:dyDescent="0.2">
      <c r="A15" s="45"/>
      <c r="B15" s="45"/>
      <c r="C15" s="308"/>
      <c r="D15" s="308"/>
      <c r="E15" s="308"/>
      <c r="F15" s="308"/>
      <c r="G15" s="308"/>
      <c r="H15" s="308"/>
      <c r="I15" s="308"/>
      <c r="J15" s="308"/>
      <c r="K15" s="308"/>
      <c r="L15" s="308"/>
      <c r="M15" s="308"/>
      <c r="N15" s="308"/>
      <c r="O15" s="308"/>
      <c r="P15" s="308"/>
      <c r="Q15" s="308"/>
      <c r="R15" s="308"/>
      <c r="S15" s="308"/>
      <c r="T15" s="310" t="s">
        <v>67</v>
      </c>
      <c r="U15" s="310"/>
      <c r="V15" s="310"/>
      <c r="W15" s="310"/>
      <c r="X15" s="310"/>
      <c r="Y15" s="310"/>
      <c r="Z15" s="310"/>
      <c r="AA15" s="310"/>
      <c r="AB15" s="310"/>
      <c r="AC15" s="310"/>
      <c r="AD15" s="310"/>
      <c r="AE15" s="310"/>
      <c r="AF15" s="310"/>
      <c r="AG15" s="310"/>
      <c r="AH15" s="310" t="s">
        <v>68</v>
      </c>
      <c r="AI15" s="310"/>
      <c r="AJ15" s="310"/>
      <c r="AK15" s="310"/>
      <c r="AL15" s="310"/>
      <c r="AM15" s="310"/>
      <c r="AN15" s="310"/>
      <c r="AO15" s="310"/>
      <c r="AP15" s="310"/>
      <c r="AQ15" s="310"/>
      <c r="AR15" s="310"/>
      <c r="AS15" s="310"/>
      <c r="AT15" s="310"/>
      <c r="AU15" s="310"/>
      <c r="AV15" s="308"/>
      <c r="AW15" s="308"/>
      <c r="AX15" s="308"/>
      <c r="AY15" s="308"/>
      <c r="AZ15" s="308"/>
      <c r="BA15" s="308"/>
      <c r="BB15" s="308"/>
    </row>
    <row r="16" spans="1:73" customFormat="1" x14ac:dyDescent="0.2">
      <c r="A16" s="45"/>
      <c r="B16" s="45"/>
      <c r="C16" s="311">
        <f>データ入力用!D10</f>
        <v>0</v>
      </c>
      <c r="D16" s="311"/>
      <c r="E16" s="311"/>
      <c r="F16" s="311"/>
      <c r="G16" s="311" t="s">
        <v>132</v>
      </c>
      <c r="H16" s="311"/>
      <c r="I16" s="311"/>
      <c r="J16" s="311"/>
      <c r="K16" s="311"/>
      <c r="L16" s="311"/>
      <c r="M16" s="311"/>
      <c r="N16" s="311">
        <f>データ入力用!K10</f>
        <v>0</v>
      </c>
      <c r="O16" s="311"/>
      <c r="P16" s="311"/>
      <c r="Q16" s="311"/>
      <c r="R16" s="311"/>
      <c r="S16" s="311"/>
      <c r="T16" s="312">
        <f>データ入力用!G10</f>
        <v>0</v>
      </c>
      <c r="U16" s="312"/>
      <c r="V16" s="312"/>
      <c r="W16" s="312"/>
      <c r="X16" s="312"/>
      <c r="Y16" s="312"/>
      <c r="Z16" s="312"/>
      <c r="AA16" s="312"/>
      <c r="AB16" s="312"/>
      <c r="AC16" s="312"/>
      <c r="AD16" s="312"/>
      <c r="AE16" s="312"/>
      <c r="AF16" s="312"/>
      <c r="AG16" s="312"/>
      <c r="AH16" s="312">
        <f>データ入力用!I10</f>
        <v>0</v>
      </c>
      <c r="AI16" s="312"/>
      <c r="AJ16" s="312"/>
      <c r="AK16" s="312"/>
      <c r="AL16" s="312"/>
      <c r="AM16" s="312"/>
      <c r="AN16" s="312"/>
      <c r="AO16" s="312"/>
      <c r="AP16" s="312"/>
      <c r="AQ16" s="312"/>
      <c r="AR16" s="312"/>
      <c r="AS16" s="312"/>
      <c r="AT16" s="312"/>
      <c r="AU16" s="312"/>
      <c r="AV16" s="313" t="str">
        <f>IF(データ入力用!G10="","",データ入力用!L10&amp;データ入力用!M10&amp;"年")</f>
        <v/>
      </c>
      <c r="AW16" s="314"/>
      <c r="AX16" s="314"/>
      <c r="AY16" s="314"/>
      <c r="AZ16" s="314"/>
      <c r="BA16" s="314"/>
      <c r="BB16" s="315"/>
    </row>
    <row r="17" spans="1:68" customFormat="1" x14ac:dyDescent="0.2">
      <c r="A17" s="45"/>
      <c r="B17" s="45"/>
      <c r="C17" s="311"/>
      <c r="D17" s="311"/>
      <c r="E17" s="311"/>
      <c r="F17" s="311"/>
      <c r="G17" s="311"/>
      <c r="H17" s="311"/>
      <c r="I17" s="311"/>
      <c r="J17" s="311"/>
      <c r="K17" s="311"/>
      <c r="L17" s="311"/>
      <c r="M17" s="311"/>
      <c r="N17" s="311"/>
      <c r="O17" s="311"/>
      <c r="P17" s="311"/>
      <c r="Q17" s="311"/>
      <c r="R17" s="311"/>
      <c r="S17" s="311"/>
      <c r="T17" s="316">
        <f>データ入力用!F10</f>
        <v>0</v>
      </c>
      <c r="U17" s="316"/>
      <c r="V17" s="316"/>
      <c r="W17" s="316"/>
      <c r="X17" s="316"/>
      <c r="Y17" s="316"/>
      <c r="Z17" s="316"/>
      <c r="AA17" s="316"/>
      <c r="AB17" s="316"/>
      <c r="AC17" s="316"/>
      <c r="AD17" s="316"/>
      <c r="AE17" s="316"/>
      <c r="AF17" s="316"/>
      <c r="AG17" s="316"/>
      <c r="AH17" s="316">
        <f>データ入力用!H10</f>
        <v>0</v>
      </c>
      <c r="AI17" s="316"/>
      <c r="AJ17" s="316"/>
      <c r="AK17" s="316"/>
      <c r="AL17" s="316"/>
      <c r="AM17" s="316"/>
      <c r="AN17" s="316"/>
      <c r="AO17" s="316"/>
      <c r="AP17" s="316"/>
      <c r="AQ17" s="316"/>
      <c r="AR17" s="316"/>
      <c r="AS17" s="316"/>
      <c r="AT17" s="316"/>
      <c r="AU17" s="316"/>
      <c r="AV17" s="318" t="str">
        <f>IF(データ入力用!G10="","",データ入力用!O10&amp;"月"&amp;データ入力用!Q10&amp;"日")</f>
        <v/>
      </c>
      <c r="AW17" s="319"/>
      <c r="AX17" s="319"/>
      <c r="AY17" s="319"/>
      <c r="AZ17" s="319"/>
      <c r="BA17" s="319"/>
      <c r="BB17" s="320"/>
    </row>
    <row r="18" spans="1:68" customFormat="1" x14ac:dyDescent="0.2">
      <c r="A18" s="45"/>
      <c r="B18" s="45"/>
      <c r="C18" s="311"/>
      <c r="D18" s="311"/>
      <c r="E18" s="311"/>
      <c r="F18" s="311"/>
      <c r="G18" s="311"/>
      <c r="H18" s="311"/>
      <c r="I18" s="311"/>
      <c r="J18" s="311"/>
      <c r="K18" s="311"/>
      <c r="L18" s="311"/>
      <c r="M18" s="311"/>
      <c r="N18" s="311"/>
      <c r="O18" s="311"/>
      <c r="P18" s="311"/>
      <c r="Q18" s="311"/>
      <c r="R18" s="311"/>
      <c r="S18" s="311"/>
      <c r="T18" s="317"/>
      <c r="U18" s="317"/>
      <c r="V18" s="317"/>
      <c r="W18" s="317"/>
      <c r="X18" s="317"/>
      <c r="Y18" s="317"/>
      <c r="Z18" s="317"/>
      <c r="AA18" s="317"/>
      <c r="AB18" s="317"/>
      <c r="AC18" s="317"/>
      <c r="AD18" s="317"/>
      <c r="AE18" s="317"/>
      <c r="AF18" s="317"/>
      <c r="AG18" s="317"/>
      <c r="AH18" s="317"/>
      <c r="AI18" s="317"/>
      <c r="AJ18" s="317"/>
      <c r="AK18" s="317"/>
      <c r="AL18" s="317"/>
      <c r="AM18" s="317"/>
      <c r="AN18" s="317"/>
      <c r="AO18" s="317"/>
      <c r="AP18" s="317"/>
      <c r="AQ18" s="317"/>
      <c r="AR18" s="317"/>
      <c r="AS18" s="317"/>
      <c r="AT18" s="317"/>
      <c r="AU18" s="317"/>
      <c r="AV18" s="321"/>
      <c r="AW18" s="304"/>
      <c r="AX18" s="304"/>
      <c r="AY18" s="304"/>
      <c r="AZ18" s="304"/>
      <c r="BA18" s="304"/>
      <c r="BB18" s="322"/>
    </row>
    <row r="19" spans="1:68" customFormat="1" x14ac:dyDescent="0.2">
      <c r="A19" s="45"/>
      <c r="B19" s="45"/>
      <c r="C19" s="311">
        <f>データ入力用!D11</f>
        <v>0</v>
      </c>
      <c r="D19" s="311"/>
      <c r="E19" s="311"/>
      <c r="F19" s="311"/>
      <c r="G19" s="311" t="s">
        <v>133</v>
      </c>
      <c r="H19" s="311"/>
      <c r="I19" s="311"/>
      <c r="J19" s="311"/>
      <c r="K19" s="311"/>
      <c r="L19" s="311"/>
      <c r="M19" s="311"/>
      <c r="N19" s="311">
        <f>データ入力用!K11</f>
        <v>0</v>
      </c>
      <c r="O19" s="311"/>
      <c r="P19" s="311"/>
      <c r="Q19" s="311"/>
      <c r="R19" s="311"/>
      <c r="S19" s="311"/>
      <c r="T19" s="334">
        <f>データ入力用!G11</f>
        <v>0</v>
      </c>
      <c r="U19" s="334"/>
      <c r="V19" s="334"/>
      <c r="W19" s="334"/>
      <c r="X19" s="334"/>
      <c r="Y19" s="334"/>
      <c r="Z19" s="334"/>
      <c r="AA19" s="334"/>
      <c r="AB19" s="334"/>
      <c r="AC19" s="334"/>
      <c r="AD19" s="334"/>
      <c r="AE19" s="334"/>
      <c r="AF19" s="334"/>
      <c r="AG19" s="334"/>
      <c r="AH19" s="334">
        <f>データ入力用!I11</f>
        <v>0</v>
      </c>
      <c r="AI19" s="334"/>
      <c r="AJ19" s="334"/>
      <c r="AK19" s="334"/>
      <c r="AL19" s="334"/>
      <c r="AM19" s="334"/>
      <c r="AN19" s="334"/>
      <c r="AO19" s="334"/>
      <c r="AP19" s="334"/>
      <c r="AQ19" s="334"/>
      <c r="AR19" s="334"/>
      <c r="AS19" s="334"/>
      <c r="AT19" s="334"/>
      <c r="AU19" s="334"/>
      <c r="AV19" s="313" t="str">
        <f>IF(データ入力用!G11="","",データ入力用!L11&amp;データ入力用!M11&amp;"年")</f>
        <v/>
      </c>
      <c r="AW19" s="314"/>
      <c r="AX19" s="314"/>
      <c r="AY19" s="314"/>
      <c r="AZ19" s="314"/>
      <c r="BA19" s="314"/>
      <c r="BB19" s="315"/>
    </row>
    <row r="20" spans="1:68" customFormat="1" x14ac:dyDescent="0.2">
      <c r="A20" s="45"/>
      <c r="B20" s="45"/>
      <c r="C20" s="311"/>
      <c r="D20" s="311"/>
      <c r="E20" s="311"/>
      <c r="F20" s="311"/>
      <c r="G20" s="311"/>
      <c r="H20" s="311"/>
      <c r="I20" s="311"/>
      <c r="J20" s="311"/>
      <c r="K20" s="311"/>
      <c r="L20" s="311"/>
      <c r="M20" s="311"/>
      <c r="N20" s="311"/>
      <c r="O20" s="311"/>
      <c r="P20" s="311"/>
      <c r="Q20" s="311"/>
      <c r="R20" s="311"/>
      <c r="S20" s="311"/>
      <c r="T20" s="316">
        <f>データ入力用!F11</f>
        <v>0</v>
      </c>
      <c r="U20" s="316"/>
      <c r="V20" s="316"/>
      <c r="W20" s="316"/>
      <c r="X20" s="316"/>
      <c r="Y20" s="316"/>
      <c r="Z20" s="316"/>
      <c r="AA20" s="316"/>
      <c r="AB20" s="316"/>
      <c r="AC20" s="316"/>
      <c r="AD20" s="316"/>
      <c r="AE20" s="316"/>
      <c r="AF20" s="316"/>
      <c r="AG20" s="316"/>
      <c r="AH20" s="316">
        <f>データ入力用!H11</f>
        <v>0</v>
      </c>
      <c r="AI20" s="316"/>
      <c r="AJ20" s="316"/>
      <c r="AK20" s="316"/>
      <c r="AL20" s="316"/>
      <c r="AM20" s="316"/>
      <c r="AN20" s="316"/>
      <c r="AO20" s="316"/>
      <c r="AP20" s="316"/>
      <c r="AQ20" s="316"/>
      <c r="AR20" s="316"/>
      <c r="AS20" s="316"/>
      <c r="AT20" s="316"/>
      <c r="AU20" s="316"/>
      <c r="AV20" s="318" t="str">
        <f>IF(データ入力用!G11="","",データ入力用!O11&amp;"月"&amp;データ入力用!Q11&amp;"日")</f>
        <v/>
      </c>
      <c r="AW20" s="319"/>
      <c r="AX20" s="319"/>
      <c r="AY20" s="319"/>
      <c r="AZ20" s="319"/>
      <c r="BA20" s="319"/>
      <c r="BB20" s="320"/>
    </row>
    <row r="21" spans="1:68" customFormat="1" x14ac:dyDescent="0.2">
      <c r="A21" s="45"/>
      <c r="B21" s="45"/>
      <c r="C21" s="311"/>
      <c r="D21" s="311"/>
      <c r="E21" s="311"/>
      <c r="F21" s="311"/>
      <c r="G21" s="311"/>
      <c r="H21" s="311"/>
      <c r="I21" s="311"/>
      <c r="J21" s="311"/>
      <c r="K21" s="311"/>
      <c r="L21" s="311"/>
      <c r="M21" s="311"/>
      <c r="N21" s="311"/>
      <c r="O21" s="311"/>
      <c r="P21" s="311"/>
      <c r="Q21" s="311"/>
      <c r="R21" s="311"/>
      <c r="S21" s="311"/>
      <c r="T21" s="317"/>
      <c r="U21" s="317"/>
      <c r="V21" s="317"/>
      <c r="W21" s="317"/>
      <c r="X21" s="317"/>
      <c r="Y21" s="317"/>
      <c r="Z21" s="317"/>
      <c r="AA21" s="317"/>
      <c r="AB21" s="317"/>
      <c r="AC21" s="317"/>
      <c r="AD21" s="317"/>
      <c r="AE21" s="317"/>
      <c r="AF21" s="317"/>
      <c r="AG21" s="317"/>
      <c r="AH21" s="317"/>
      <c r="AI21" s="317"/>
      <c r="AJ21" s="317"/>
      <c r="AK21" s="317"/>
      <c r="AL21" s="317"/>
      <c r="AM21" s="317"/>
      <c r="AN21" s="317"/>
      <c r="AO21" s="317"/>
      <c r="AP21" s="317"/>
      <c r="AQ21" s="317"/>
      <c r="AR21" s="317"/>
      <c r="AS21" s="317"/>
      <c r="AT21" s="317"/>
      <c r="AU21" s="317"/>
      <c r="AV21" s="321"/>
      <c r="AW21" s="304"/>
      <c r="AX21" s="304"/>
      <c r="AY21" s="304"/>
      <c r="AZ21" s="304"/>
      <c r="BA21" s="304"/>
      <c r="BB21" s="322"/>
    </row>
    <row r="22" spans="1:68" customFormat="1" ht="9" customHeight="1" x14ac:dyDescent="0.2">
      <c r="A22" s="45"/>
      <c r="B22" s="45"/>
    </row>
    <row r="23" spans="1:68" customFormat="1" ht="13.5" customHeight="1" x14ac:dyDescent="0.2">
      <c r="A23" s="45"/>
      <c r="B23" s="335" t="s">
        <v>69</v>
      </c>
      <c r="C23" s="308" t="s">
        <v>4</v>
      </c>
      <c r="D23" s="308"/>
      <c r="E23" s="308"/>
      <c r="F23" s="308"/>
      <c r="G23" s="308" t="s">
        <v>126</v>
      </c>
      <c r="H23" s="308"/>
      <c r="I23" s="308"/>
      <c r="J23" s="308"/>
      <c r="K23" s="308"/>
      <c r="L23" s="308"/>
      <c r="M23" s="308"/>
      <c r="N23" s="308" t="s">
        <v>24</v>
      </c>
      <c r="O23" s="308"/>
      <c r="P23" s="308"/>
      <c r="Q23" s="308"/>
      <c r="R23" s="308"/>
      <c r="S23" s="308"/>
      <c r="T23" s="336" t="s">
        <v>66</v>
      </c>
      <c r="U23" s="336"/>
      <c r="V23" s="336"/>
      <c r="W23" s="336"/>
      <c r="X23" s="336"/>
      <c r="Y23" s="336"/>
      <c r="Z23" s="336"/>
      <c r="AA23" s="336"/>
      <c r="AB23" s="336"/>
      <c r="AC23" s="336"/>
      <c r="AD23" s="336"/>
      <c r="AE23" s="336"/>
      <c r="AF23" s="336"/>
      <c r="AG23" s="336"/>
      <c r="AH23" s="336" t="s">
        <v>25</v>
      </c>
      <c r="AI23" s="336"/>
      <c r="AJ23" s="336"/>
      <c r="AK23" s="336"/>
      <c r="AL23" s="336"/>
      <c r="AM23" s="336"/>
      <c r="AN23" s="336"/>
      <c r="AO23" s="336"/>
      <c r="AP23" s="336"/>
      <c r="AQ23" s="336"/>
      <c r="AR23" s="336"/>
      <c r="AS23" s="336"/>
      <c r="AT23" s="336"/>
      <c r="AU23" s="336"/>
      <c r="AV23" s="308" t="s">
        <v>27</v>
      </c>
      <c r="AW23" s="308"/>
      <c r="AX23" s="308"/>
      <c r="AY23" s="308"/>
      <c r="AZ23" s="308"/>
      <c r="BA23" s="308"/>
      <c r="BB23" s="308"/>
      <c r="BC23" s="308" t="s">
        <v>46</v>
      </c>
      <c r="BD23" s="308"/>
      <c r="BE23" s="308"/>
      <c r="BF23" s="308"/>
      <c r="BG23" s="308" t="s">
        <v>70</v>
      </c>
      <c r="BH23" s="308"/>
      <c r="BI23" s="308"/>
      <c r="BJ23" s="308"/>
      <c r="BK23" s="308"/>
      <c r="BL23" s="308"/>
      <c r="BM23" s="308"/>
      <c r="BN23" s="308"/>
      <c r="BO23" s="308"/>
      <c r="BP23" s="308"/>
    </row>
    <row r="24" spans="1:68" customFormat="1" x14ac:dyDescent="0.2">
      <c r="A24" s="45"/>
      <c r="B24" s="308"/>
      <c r="C24" s="308"/>
      <c r="D24" s="308"/>
      <c r="E24" s="308"/>
      <c r="F24" s="308"/>
      <c r="G24" s="308"/>
      <c r="H24" s="308"/>
      <c r="I24" s="308"/>
      <c r="J24" s="308"/>
      <c r="K24" s="308"/>
      <c r="L24" s="308"/>
      <c r="M24" s="308"/>
      <c r="N24" s="308"/>
      <c r="O24" s="308"/>
      <c r="P24" s="308"/>
      <c r="Q24" s="308"/>
      <c r="R24" s="308"/>
      <c r="S24" s="308"/>
      <c r="T24" s="310" t="s">
        <v>67</v>
      </c>
      <c r="U24" s="310"/>
      <c r="V24" s="310"/>
      <c r="W24" s="310"/>
      <c r="X24" s="310"/>
      <c r="Y24" s="310"/>
      <c r="Z24" s="310"/>
      <c r="AA24" s="310"/>
      <c r="AB24" s="310"/>
      <c r="AC24" s="310"/>
      <c r="AD24" s="310"/>
      <c r="AE24" s="310"/>
      <c r="AF24" s="310"/>
      <c r="AG24" s="310"/>
      <c r="AH24" s="310" t="s">
        <v>68</v>
      </c>
      <c r="AI24" s="310"/>
      <c r="AJ24" s="310"/>
      <c r="AK24" s="310"/>
      <c r="AL24" s="310"/>
      <c r="AM24" s="310"/>
      <c r="AN24" s="310"/>
      <c r="AO24" s="310"/>
      <c r="AP24" s="310"/>
      <c r="AQ24" s="310"/>
      <c r="AR24" s="310"/>
      <c r="AS24" s="310"/>
      <c r="AT24" s="310"/>
      <c r="AU24" s="310"/>
      <c r="AV24" s="308"/>
      <c r="AW24" s="308"/>
      <c r="AX24" s="308"/>
      <c r="AY24" s="308"/>
      <c r="AZ24" s="308"/>
      <c r="BA24" s="308"/>
      <c r="BB24" s="308"/>
      <c r="BC24" s="308"/>
      <c r="BD24" s="308"/>
      <c r="BE24" s="308"/>
      <c r="BF24" s="308"/>
      <c r="BG24" s="308"/>
      <c r="BH24" s="308"/>
      <c r="BI24" s="308"/>
      <c r="BJ24" s="308"/>
      <c r="BK24" s="308"/>
      <c r="BL24" s="308"/>
      <c r="BM24" s="308"/>
      <c r="BN24" s="308"/>
      <c r="BO24" s="308"/>
      <c r="BP24" s="308"/>
    </row>
    <row r="25" spans="1:68" customFormat="1" ht="9.75" customHeight="1" x14ac:dyDescent="0.2">
      <c r="A25" s="45"/>
      <c r="B25" s="311">
        <f>データ入力用!C16</f>
        <v>0</v>
      </c>
      <c r="C25" s="317">
        <f>データ入力用!D16</f>
        <v>0</v>
      </c>
      <c r="D25" s="317"/>
      <c r="E25" s="317"/>
      <c r="F25" s="317"/>
      <c r="G25" s="317">
        <f>データ入力用!E16</f>
        <v>0</v>
      </c>
      <c r="H25" s="317"/>
      <c r="I25" s="317"/>
      <c r="J25" s="317"/>
      <c r="K25" s="317"/>
      <c r="L25" s="317"/>
      <c r="M25" s="317"/>
      <c r="N25" s="317">
        <f>データ入力用!F16</f>
        <v>0</v>
      </c>
      <c r="O25" s="317"/>
      <c r="P25" s="317"/>
      <c r="Q25" s="317"/>
      <c r="R25" s="317"/>
      <c r="S25" s="317"/>
      <c r="T25" s="334">
        <f>データ入力用!H16</f>
        <v>0</v>
      </c>
      <c r="U25" s="334"/>
      <c r="V25" s="334"/>
      <c r="W25" s="334"/>
      <c r="X25" s="334"/>
      <c r="Y25" s="334"/>
      <c r="Z25" s="334"/>
      <c r="AA25" s="334"/>
      <c r="AB25" s="334"/>
      <c r="AC25" s="334"/>
      <c r="AD25" s="334"/>
      <c r="AE25" s="334"/>
      <c r="AF25" s="334"/>
      <c r="AG25" s="334"/>
      <c r="AH25" s="334">
        <f>データ入力用!J16</f>
        <v>0</v>
      </c>
      <c r="AI25" s="334"/>
      <c r="AJ25" s="334"/>
      <c r="AK25" s="334"/>
      <c r="AL25" s="334"/>
      <c r="AM25" s="334"/>
      <c r="AN25" s="334"/>
      <c r="AO25" s="334"/>
      <c r="AP25" s="334"/>
      <c r="AQ25" s="334"/>
      <c r="AR25" s="334"/>
      <c r="AS25" s="334"/>
      <c r="AT25" s="334"/>
      <c r="AU25" s="334"/>
      <c r="AV25" s="353" t="str">
        <f>IF(データ入力用!G16="","","平成"&amp;データ入力用!M16&amp;"年")</f>
        <v/>
      </c>
      <c r="AW25" s="354"/>
      <c r="AX25" s="354"/>
      <c r="AY25" s="354"/>
      <c r="AZ25" s="354"/>
      <c r="BA25" s="354"/>
      <c r="BB25" s="355"/>
      <c r="BC25" s="317">
        <f>データ入力用!S16</f>
        <v>0</v>
      </c>
      <c r="BD25" s="317"/>
      <c r="BE25" s="317"/>
      <c r="BF25" s="317"/>
      <c r="BG25" s="356">
        <f>データ入力用!T16</f>
        <v>0</v>
      </c>
      <c r="BH25" s="323"/>
      <c r="BI25" s="323"/>
      <c r="BJ25" s="323"/>
      <c r="BK25" s="323" t="s">
        <v>71</v>
      </c>
      <c r="BL25" s="324" t="str">
        <f>IF(ISBLANK(データ入力用!G16),"",データ入力用!V16)</f>
        <v/>
      </c>
      <c r="BM25" s="324"/>
      <c r="BN25" s="324"/>
      <c r="BO25" s="324"/>
      <c r="BP25" s="327" t="s">
        <v>52</v>
      </c>
    </row>
    <row r="26" spans="1:68" customFormat="1" ht="9.75" customHeight="1" x14ac:dyDescent="0.2">
      <c r="A26" s="45">
        <v>1</v>
      </c>
      <c r="B26" s="311"/>
      <c r="C26" s="317"/>
      <c r="D26" s="317"/>
      <c r="E26" s="317"/>
      <c r="F26" s="317"/>
      <c r="G26" s="317"/>
      <c r="H26" s="317"/>
      <c r="I26" s="317"/>
      <c r="J26" s="317"/>
      <c r="K26" s="317"/>
      <c r="L26" s="317"/>
      <c r="M26" s="317"/>
      <c r="N26" s="317"/>
      <c r="O26" s="317"/>
      <c r="P26" s="317"/>
      <c r="Q26" s="317"/>
      <c r="R26" s="317"/>
      <c r="S26" s="317"/>
      <c r="T26" s="316">
        <f>データ入力用!G16</f>
        <v>0</v>
      </c>
      <c r="U26" s="316"/>
      <c r="V26" s="316"/>
      <c r="W26" s="316"/>
      <c r="X26" s="316"/>
      <c r="Y26" s="316"/>
      <c r="Z26" s="316"/>
      <c r="AA26" s="316"/>
      <c r="AB26" s="316"/>
      <c r="AC26" s="316"/>
      <c r="AD26" s="316"/>
      <c r="AE26" s="316"/>
      <c r="AF26" s="316"/>
      <c r="AG26" s="316"/>
      <c r="AH26" s="316">
        <f>データ入力用!I16</f>
        <v>0</v>
      </c>
      <c r="AI26" s="316"/>
      <c r="AJ26" s="316"/>
      <c r="AK26" s="316"/>
      <c r="AL26" s="316"/>
      <c r="AM26" s="316"/>
      <c r="AN26" s="316"/>
      <c r="AO26" s="316"/>
      <c r="AP26" s="316"/>
      <c r="AQ26" s="316"/>
      <c r="AR26" s="316"/>
      <c r="AS26" s="316"/>
      <c r="AT26" s="316"/>
      <c r="AU26" s="316"/>
      <c r="AV26" s="328" t="str">
        <f>IF(データ入力用!G16="","",データ入力用!O16&amp;"月"&amp;データ入力用!Q16&amp;"日")</f>
        <v/>
      </c>
      <c r="AW26" s="329"/>
      <c r="AX26" s="329"/>
      <c r="AY26" s="329"/>
      <c r="AZ26" s="329"/>
      <c r="BA26" s="329"/>
      <c r="BB26" s="330"/>
      <c r="BC26" s="317"/>
      <c r="BD26" s="317"/>
      <c r="BE26" s="317"/>
      <c r="BF26" s="317"/>
      <c r="BG26" s="356"/>
      <c r="BH26" s="323"/>
      <c r="BI26" s="323"/>
      <c r="BJ26" s="323"/>
      <c r="BK26" s="323"/>
      <c r="BL26" s="325"/>
      <c r="BM26" s="325"/>
      <c r="BN26" s="325"/>
      <c r="BO26" s="325"/>
      <c r="BP26" s="327"/>
    </row>
    <row r="27" spans="1:68" customFormat="1" ht="9.75" customHeight="1" x14ac:dyDescent="0.2">
      <c r="A27" s="45"/>
      <c r="B27" s="311"/>
      <c r="C27" s="317"/>
      <c r="D27" s="317"/>
      <c r="E27" s="317"/>
      <c r="F27" s="317"/>
      <c r="G27" s="317"/>
      <c r="H27" s="317"/>
      <c r="I27" s="317"/>
      <c r="J27" s="317"/>
      <c r="K27" s="317"/>
      <c r="L27" s="317"/>
      <c r="M27" s="317"/>
      <c r="N27" s="317"/>
      <c r="O27" s="317"/>
      <c r="P27" s="317"/>
      <c r="Q27" s="317"/>
      <c r="R27" s="317"/>
      <c r="S27" s="317"/>
      <c r="T27" s="317"/>
      <c r="U27" s="317"/>
      <c r="V27" s="317"/>
      <c r="W27" s="317"/>
      <c r="X27" s="317"/>
      <c r="Y27" s="317"/>
      <c r="Z27" s="317"/>
      <c r="AA27" s="317"/>
      <c r="AB27" s="317"/>
      <c r="AC27" s="317"/>
      <c r="AD27" s="317"/>
      <c r="AE27" s="317"/>
      <c r="AF27" s="317"/>
      <c r="AG27" s="317"/>
      <c r="AH27" s="317"/>
      <c r="AI27" s="317"/>
      <c r="AJ27" s="317"/>
      <c r="AK27" s="317"/>
      <c r="AL27" s="317"/>
      <c r="AM27" s="317"/>
      <c r="AN27" s="317"/>
      <c r="AO27" s="317"/>
      <c r="AP27" s="317"/>
      <c r="AQ27" s="317"/>
      <c r="AR27" s="317"/>
      <c r="AS27" s="317"/>
      <c r="AT27" s="317"/>
      <c r="AU27" s="317"/>
      <c r="AV27" s="331"/>
      <c r="AW27" s="332"/>
      <c r="AX27" s="332"/>
      <c r="AY27" s="332"/>
      <c r="AZ27" s="332"/>
      <c r="BA27" s="332"/>
      <c r="BB27" s="333"/>
      <c r="BC27" s="317"/>
      <c r="BD27" s="317"/>
      <c r="BE27" s="317"/>
      <c r="BF27" s="317"/>
      <c r="BG27" s="356"/>
      <c r="BH27" s="323"/>
      <c r="BI27" s="323"/>
      <c r="BJ27" s="323"/>
      <c r="BK27" s="323"/>
      <c r="BL27" s="326"/>
      <c r="BM27" s="326"/>
      <c r="BN27" s="326"/>
      <c r="BO27" s="326"/>
      <c r="BP27" s="327"/>
    </row>
    <row r="28" spans="1:68" customFormat="1" ht="9.75" customHeight="1" x14ac:dyDescent="0.2">
      <c r="A28" s="45"/>
      <c r="B28" s="311">
        <f>データ入力用!C17</f>
        <v>0</v>
      </c>
      <c r="C28" s="311">
        <f>データ入力用!D17</f>
        <v>0</v>
      </c>
      <c r="D28" s="311"/>
      <c r="E28" s="311"/>
      <c r="F28" s="311"/>
      <c r="G28" s="317">
        <f>データ入力用!E17</f>
        <v>0</v>
      </c>
      <c r="H28" s="317"/>
      <c r="I28" s="317"/>
      <c r="J28" s="317"/>
      <c r="K28" s="317"/>
      <c r="L28" s="317"/>
      <c r="M28" s="317"/>
      <c r="N28" s="317">
        <f>データ入力用!F17</f>
        <v>0</v>
      </c>
      <c r="O28" s="317"/>
      <c r="P28" s="317"/>
      <c r="Q28" s="317"/>
      <c r="R28" s="317"/>
      <c r="S28" s="317"/>
      <c r="T28" s="345">
        <f>データ入力用!H17</f>
        <v>0</v>
      </c>
      <c r="U28" s="346"/>
      <c r="V28" s="346"/>
      <c r="W28" s="346"/>
      <c r="X28" s="346"/>
      <c r="Y28" s="346"/>
      <c r="Z28" s="346"/>
      <c r="AA28" s="346"/>
      <c r="AB28" s="346"/>
      <c r="AC28" s="346"/>
      <c r="AD28" s="346"/>
      <c r="AE28" s="346"/>
      <c r="AF28" s="346"/>
      <c r="AG28" s="347"/>
      <c r="AH28" s="345">
        <f>データ入力用!J17</f>
        <v>0</v>
      </c>
      <c r="AI28" s="346"/>
      <c r="AJ28" s="346"/>
      <c r="AK28" s="346"/>
      <c r="AL28" s="346"/>
      <c r="AM28" s="346"/>
      <c r="AN28" s="346"/>
      <c r="AO28" s="346"/>
      <c r="AP28" s="346"/>
      <c r="AQ28" s="346"/>
      <c r="AR28" s="346"/>
      <c r="AS28" s="346"/>
      <c r="AT28" s="346"/>
      <c r="AU28" s="347"/>
      <c r="AV28" s="348" t="str">
        <f>IF(データ入力用!G17="","","平成"&amp;データ入力用!M17&amp;"年")</f>
        <v/>
      </c>
      <c r="AW28" s="349"/>
      <c r="AX28" s="349"/>
      <c r="AY28" s="349"/>
      <c r="AZ28" s="349"/>
      <c r="BA28" s="349"/>
      <c r="BB28" s="350"/>
      <c r="BC28" s="351">
        <f>データ入力用!S17</f>
        <v>0</v>
      </c>
      <c r="BD28" s="337"/>
      <c r="BE28" s="337"/>
      <c r="BF28" s="352"/>
      <c r="BG28" s="351">
        <f>データ入力用!T17</f>
        <v>0</v>
      </c>
      <c r="BH28" s="337"/>
      <c r="BI28" s="337"/>
      <c r="BJ28" s="337"/>
      <c r="BK28" s="337" t="s">
        <v>72</v>
      </c>
      <c r="BL28" s="338" t="str">
        <f>IF(ISBLANK(データ入力用!G16),"",データ入力用!V17)</f>
        <v/>
      </c>
      <c r="BM28" s="338"/>
      <c r="BN28" s="338"/>
      <c r="BO28" s="338"/>
      <c r="BP28" s="339" t="s">
        <v>73</v>
      </c>
    </row>
    <row r="29" spans="1:68" customFormat="1" ht="9.75" customHeight="1" x14ac:dyDescent="0.2">
      <c r="A29" s="45">
        <v>2</v>
      </c>
      <c r="B29" s="311"/>
      <c r="C29" s="311"/>
      <c r="D29" s="311"/>
      <c r="E29" s="311"/>
      <c r="F29" s="311"/>
      <c r="G29" s="317"/>
      <c r="H29" s="317"/>
      <c r="I29" s="317"/>
      <c r="J29" s="317"/>
      <c r="K29" s="317"/>
      <c r="L29" s="317"/>
      <c r="M29" s="317"/>
      <c r="N29" s="317"/>
      <c r="O29" s="317"/>
      <c r="P29" s="317"/>
      <c r="Q29" s="317"/>
      <c r="R29" s="317"/>
      <c r="S29" s="317"/>
      <c r="T29" s="342">
        <f>データ入力用!G17</f>
        <v>0</v>
      </c>
      <c r="U29" s="343"/>
      <c r="V29" s="343"/>
      <c r="W29" s="343"/>
      <c r="X29" s="343"/>
      <c r="Y29" s="343"/>
      <c r="Z29" s="343"/>
      <c r="AA29" s="343"/>
      <c r="AB29" s="343"/>
      <c r="AC29" s="343"/>
      <c r="AD29" s="343"/>
      <c r="AE29" s="343"/>
      <c r="AF29" s="343"/>
      <c r="AG29" s="344"/>
      <c r="AH29" s="342">
        <f>データ入力用!I17</f>
        <v>0</v>
      </c>
      <c r="AI29" s="343"/>
      <c r="AJ29" s="343"/>
      <c r="AK29" s="343"/>
      <c r="AL29" s="343"/>
      <c r="AM29" s="343"/>
      <c r="AN29" s="343"/>
      <c r="AO29" s="343"/>
      <c r="AP29" s="343"/>
      <c r="AQ29" s="343"/>
      <c r="AR29" s="343"/>
      <c r="AS29" s="343"/>
      <c r="AT29" s="343"/>
      <c r="AU29" s="344"/>
      <c r="AV29" s="318" t="str">
        <f>IF(データ入力用!G17="","",データ入力用!O17&amp;"月"&amp;データ入力用!Q17&amp;"日")</f>
        <v/>
      </c>
      <c r="AW29" s="319"/>
      <c r="AX29" s="319"/>
      <c r="AY29" s="319"/>
      <c r="AZ29" s="319"/>
      <c r="BA29" s="319"/>
      <c r="BB29" s="320"/>
      <c r="BC29" s="318"/>
      <c r="BD29" s="319"/>
      <c r="BE29" s="319"/>
      <c r="BF29" s="320"/>
      <c r="BG29" s="318"/>
      <c r="BH29" s="319"/>
      <c r="BI29" s="319"/>
      <c r="BJ29" s="319"/>
      <c r="BK29" s="319"/>
      <c r="BL29" s="302"/>
      <c r="BM29" s="302"/>
      <c r="BN29" s="302"/>
      <c r="BO29" s="302"/>
      <c r="BP29" s="340"/>
    </row>
    <row r="30" spans="1:68" customFormat="1" ht="9.75" customHeight="1" x14ac:dyDescent="0.2">
      <c r="A30" s="45"/>
      <c r="B30" s="311"/>
      <c r="C30" s="311"/>
      <c r="D30" s="311"/>
      <c r="E30" s="311"/>
      <c r="F30" s="311"/>
      <c r="G30" s="317"/>
      <c r="H30" s="317"/>
      <c r="I30" s="317"/>
      <c r="J30" s="317"/>
      <c r="K30" s="317"/>
      <c r="L30" s="317"/>
      <c r="M30" s="317"/>
      <c r="N30" s="317"/>
      <c r="O30" s="317"/>
      <c r="P30" s="317"/>
      <c r="Q30" s="317"/>
      <c r="R30" s="317"/>
      <c r="S30" s="317"/>
      <c r="T30" s="331"/>
      <c r="U30" s="332"/>
      <c r="V30" s="332"/>
      <c r="W30" s="332"/>
      <c r="X30" s="332"/>
      <c r="Y30" s="332"/>
      <c r="Z30" s="332"/>
      <c r="AA30" s="332"/>
      <c r="AB30" s="332"/>
      <c r="AC30" s="332"/>
      <c r="AD30" s="332"/>
      <c r="AE30" s="332"/>
      <c r="AF30" s="332"/>
      <c r="AG30" s="333"/>
      <c r="AH30" s="331"/>
      <c r="AI30" s="332"/>
      <c r="AJ30" s="332"/>
      <c r="AK30" s="332"/>
      <c r="AL30" s="332"/>
      <c r="AM30" s="332"/>
      <c r="AN30" s="332"/>
      <c r="AO30" s="332"/>
      <c r="AP30" s="332"/>
      <c r="AQ30" s="332"/>
      <c r="AR30" s="332"/>
      <c r="AS30" s="332"/>
      <c r="AT30" s="332"/>
      <c r="AU30" s="333"/>
      <c r="AV30" s="321"/>
      <c r="AW30" s="304"/>
      <c r="AX30" s="304"/>
      <c r="AY30" s="304"/>
      <c r="AZ30" s="304"/>
      <c r="BA30" s="304"/>
      <c r="BB30" s="322"/>
      <c r="BC30" s="321"/>
      <c r="BD30" s="304"/>
      <c r="BE30" s="304"/>
      <c r="BF30" s="322"/>
      <c r="BG30" s="321"/>
      <c r="BH30" s="304"/>
      <c r="BI30" s="304"/>
      <c r="BJ30" s="304"/>
      <c r="BK30" s="304"/>
      <c r="BL30" s="307"/>
      <c r="BM30" s="307"/>
      <c r="BN30" s="307"/>
      <c r="BO30" s="307"/>
      <c r="BP30" s="341"/>
    </row>
    <row r="31" spans="1:68" customFormat="1" ht="9.75" customHeight="1" x14ac:dyDescent="0.2">
      <c r="A31" s="45"/>
      <c r="B31" s="311">
        <f>データ入力用!C18</f>
        <v>0</v>
      </c>
      <c r="C31" s="311">
        <f>データ入力用!D18</f>
        <v>0</v>
      </c>
      <c r="D31" s="311"/>
      <c r="E31" s="311"/>
      <c r="F31" s="311"/>
      <c r="G31" s="317">
        <f>データ入力用!E18</f>
        <v>0</v>
      </c>
      <c r="H31" s="317"/>
      <c r="I31" s="317"/>
      <c r="J31" s="317"/>
      <c r="K31" s="317"/>
      <c r="L31" s="317"/>
      <c r="M31" s="317"/>
      <c r="N31" s="317">
        <f>データ入力用!F18</f>
        <v>0</v>
      </c>
      <c r="O31" s="317"/>
      <c r="P31" s="317"/>
      <c r="Q31" s="317"/>
      <c r="R31" s="317"/>
      <c r="S31" s="317"/>
      <c r="T31" s="334">
        <f>データ入力用!H18</f>
        <v>0</v>
      </c>
      <c r="U31" s="334"/>
      <c r="V31" s="334"/>
      <c r="W31" s="334"/>
      <c r="X31" s="334"/>
      <c r="Y31" s="334"/>
      <c r="Z31" s="334"/>
      <c r="AA31" s="334"/>
      <c r="AB31" s="334"/>
      <c r="AC31" s="334"/>
      <c r="AD31" s="334"/>
      <c r="AE31" s="334"/>
      <c r="AF31" s="334"/>
      <c r="AG31" s="334"/>
      <c r="AH31" s="334">
        <f>データ入力用!J18</f>
        <v>0</v>
      </c>
      <c r="AI31" s="334"/>
      <c r="AJ31" s="334"/>
      <c r="AK31" s="334"/>
      <c r="AL31" s="334"/>
      <c r="AM31" s="334"/>
      <c r="AN31" s="334"/>
      <c r="AO31" s="334"/>
      <c r="AP31" s="334"/>
      <c r="AQ31" s="334"/>
      <c r="AR31" s="334"/>
      <c r="AS31" s="334"/>
      <c r="AT31" s="334"/>
      <c r="AU31" s="334"/>
      <c r="AV31" s="348" t="str">
        <f>IF(データ入力用!G18="","","平成"&amp;データ入力用!M18&amp;"年")</f>
        <v/>
      </c>
      <c r="AW31" s="349"/>
      <c r="AX31" s="349"/>
      <c r="AY31" s="349"/>
      <c r="AZ31" s="349"/>
      <c r="BA31" s="349"/>
      <c r="BB31" s="350"/>
      <c r="BC31" s="311">
        <f>データ入力用!S18</f>
        <v>0</v>
      </c>
      <c r="BD31" s="311"/>
      <c r="BE31" s="311"/>
      <c r="BF31" s="311"/>
      <c r="BG31" s="361">
        <f>データ入力用!T18</f>
        <v>0</v>
      </c>
      <c r="BH31" s="362"/>
      <c r="BI31" s="362"/>
      <c r="BJ31" s="362"/>
      <c r="BK31" s="362" t="s">
        <v>72</v>
      </c>
      <c r="BL31" s="338" t="str">
        <f>IF(ISBLANK(データ入力用!G18),"",データ入力用!V18)</f>
        <v/>
      </c>
      <c r="BM31" s="338"/>
      <c r="BN31" s="338"/>
      <c r="BO31" s="338"/>
      <c r="BP31" s="357" t="s">
        <v>73</v>
      </c>
    </row>
    <row r="32" spans="1:68" customFormat="1" ht="9.75" customHeight="1" x14ac:dyDescent="0.2">
      <c r="A32" s="45">
        <v>3</v>
      </c>
      <c r="B32" s="311"/>
      <c r="C32" s="311"/>
      <c r="D32" s="311"/>
      <c r="E32" s="311"/>
      <c r="F32" s="311"/>
      <c r="G32" s="317"/>
      <c r="H32" s="317"/>
      <c r="I32" s="317"/>
      <c r="J32" s="317"/>
      <c r="K32" s="317"/>
      <c r="L32" s="317"/>
      <c r="M32" s="317"/>
      <c r="N32" s="317"/>
      <c r="O32" s="317"/>
      <c r="P32" s="317"/>
      <c r="Q32" s="317"/>
      <c r="R32" s="317"/>
      <c r="S32" s="317"/>
      <c r="T32" s="316">
        <f>データ入力用!G18</f>
        <v>0</v>
      </c>
      <c r="U32" s="316"/>
      <c r="V32" s="316"/>
      <c r="W32" s="316"/>
      <c r="X32" s="316"/>
      <c r="Y32" s="316"/>
      <c r="Z32" s="316"/>
      <c r="AA32" s="316"/>
      <c r="AB32" s="316"/>
      <c r="AC32" s="316"/>
      <c r="AD32" s="316"/>
      <c r="AE32" s="316"/>
      <c r="AF32" s="316"/>
      <c r="AG32" s="316"/>
      <c r="AH32" s="316">
        <f>データ入力用!I18</f>
        <v>0</v>
      </c>
      <c r="AI32" s="316"/>
      <c r="AJ32" s="316"/>
      <c r="AK32" s="316"/>
      <c r="AL32" s="316"/>
      <c r="AM32" s="316"/>
      <c r="AN32" s="316"/>
      <c r="AO32" s="316"/>
      <c r="AP32" s="316"/>
      <c r="AQ32" s="316"/>
      <c r="AR32" s="316"/>
      <c r="AS32" s="316"/>
      <c r="AT32" s="316"/>
      <c r="AU32" s="316"/>
      <c r="AV32" s="318" t="str">
        <f>IF(データ入力用!G18="","",データ入力用!O18&amp;"月"&amp;データ入力用!Q18&amp;"日")</f>
        <v/>
      </c>
      <c r="AW32" s="319"/>
      <c r="AX32" s="319"/>
      <c r="AY32" s="319"/>
      <c r="AZ32" s="319"/>
      <c r="BA32" s="319"/>
      <c r="BB32" s="320"/>
      <c r="BC32" s="311"/>
      <c r="BD32" s="311"/>
      <c r="BE32" s="311"/>
      <c r="BF32" s="311"/>
      <c r="BG32" s="361"/>
      <c r="BH32" s="362"/>
      <c r="BI32" s="362"/>
      <c r="BJ32" s="362"/>
      <c r="BK32" s="362"/>
      <c r="BL32" s="302"/>
      <c r="BM32" s="302"/>
      <c r="BN32" s="302"/>
      <c r="BO32" s="302"/>
      <c r="BP32" s="357"/>
    </row>
    <row r="33" spans="1:68" customFormat="1" ht="9.75" customHeight="1" x14ac:dyDescent="0.2">
      <c r="A33" s="45"/>
      <c r="B33" s="311"/>
      <c r="C33" s="311"/>
      <c r="D33" s="311"/>
      <c r="E33" s="311"/>
      <c r="F33" s="311"/>
      <c r="G33" s="317"/>
      <c r="H33" s="317"/>
      <c r="I33" s="317"/>
      <c r="J33" s="317"/>
      <c r="K33" s="317"/>
      <c r="L33" s="317"/>
      <c r="M33" s="317"/>
      <c r="N33" s="317"/>
      <c r="O33" s="317"/>
      <c r="P33" s="317"/>
      <c r="Q33" s="317"/>
      <c r="R33" s="317"/>
      <c r="S33" s="317"/>
      <c r="T33" s="317"/>
      <c r="U33" s="317"/>
      <c r="V33" s="317"/>
      <c r="W33" s="317"/>
      <c r="X33" s="317"/>
      <c r="Y33" s="317"/>
      <c r="Z33" s="317"/>
      <c r="AA33" s="317"/>
      <c r="AB33" s="317"/>
      <c r="AC33" s="317"/>
      <c r="AD33" s="317"/>
      <c r="AE33" s="317"/>
      <c r="AF33" s="317"/>
      <c r="AG33" s="317"/>
      <c r="AH33" s="317"/>
      <c r="AI33" s="317"/>
      <c r="AJ33" s="317"/>
      <c r="AK33" s="317"/>
      <c r="AL33" s="317"/>
      <c r="AM33" s="317"/>
      <c r="AN33" s="317"/>
      <c r="AO33" s="317"/>
      <c r="AP33" s="317"/>
      <c r="AQ33" s="317"/>
      <c r="AR33" s="317"/>
      <c r="AS33" s="317"/>
      <c r="AT33" s="317"/>
      <c r="AU33" s="317"/>
      <c r="AV33" s="321"/>
      <c r="AW33" s="304"/>
      <c r="AX33" s="304"/>
      <c r="AY33" s="304"/>
      <c r="AZ33" s="304"/>
      <c r="BA33" s="304"/>
      <c r="BB33" s="322"/>
      <c r="BC33" s="311"/>
      <c r="BD33" s="311"/>
      <c r="BE33" s="311"/>
      <c r="BF33" s="311"/>
      <c r="BG33" s="361"/>
      <c r="BH33" s="362"/>
      <c r="BI33" s="362"/>
      <c r="BJ33" s="362"/>
      <c r="BK33" s="362"/>
      <c r="BL33" s="307"/>
      <c r="BM33" s="307"/>
      <c r="BN33" s="307"/>
      <c r="BO33" s="307"/>
      <c r="BP33" s="357"/>
    </row>
    <row r="34" spans="1:68" customFormat="1" ht="9.75" customHeight="1" x14ac:dyDescent="0.2">
      <c r="A34" s="45"/>
      <c r="B34" s="311">
        <f>データ入力用!C19</f>
        <v>0</v>
      </c>
      <c r="C34" s="351">
        <f>データ入力用!D19</f>
        <v>0</v>
      </c>
      <c r="D34" s="337"/>
      <c r="E34" s="337"/>
      <c r="F34" s="352"/>
      <c r="G34" s="358">
        <f>データ入力用!E19</f>
        <v>0</v>
      </c>
      <c r="H34" s="359"/>
      <c r="I34" s="359"/>
      <c r="J34" s="359"/>
      <c r="K34" s="359"/>
      <c r="L34" s="359"/>
      <c r="M34" s="360"/>
      <c r="N34" s="358">
        <f>データ入力用!F19</f>
        <v>0</v>
      </c>
      <c r="O34" s="359"/>
      <c r="P34" s="359"/>
      <c r="Q34" s="359"/>
      <c r="R34" s="359"/>
      <c r="S34" s="360"/>
      <c r="T34" s="345">
        <f>データ入力用!H19</f>
        <v>0</v>
      </c>
      <c r="U34" s="346"/>
      <c r="V34" s="346"/>
      <c r="W34" s="346"/>
      <c r="X34" s="346"/>
      <c r="Y34" s="346"/>
      <c r="Z34" s="346"/>
      <c r="AA34" s="346"/>
      <c r="AB34" s="346"/>
      <c r="AC34" s="346"/>
      <c r="AD34" s="346"/>
      <c r="AE34" s="346"/>
      <c r="AF34" s="346"/>
      <c r="AG34" s="347"/>
      <c r="AH34" s="345">
        <f>データ入力用!J19</f>
        <v>0</v>
      </c>
      <c r="AI34" s="346"/>
      <c r="AJ34" s="346"/>
      <c r="AK34" s="346"/>
      <c r="AL34" s="346"/>
      <c r="AM34" s="346"/>
      <c r="AN34" s="346"/>
      <c r="AO34" s="346"/>
      <c r="AP34" s="346"/>
      <c r="AQ34" s="346"/>
      <c r="AR34" s="346"/>
      <c r="AS34" s="346"/>
      <c r="AT34" s="346"/>
      <c r="AU34" s="347"/>
      <c r="AV34" s="348" t="str">
        <f>IF(データ入力用!G19="","","平成"&amp;データ入力用!M19&amp;"年")</f>
        <v/>
      </c>
      <c r="AW34" s="349"/>
      <c r="AX34" s="349"/>
      <c r="AY34" s="349"/>
      <c r="AZ34" s="349"/>
      <c r="BA34" s="349"/>
      <c r="BB34" s="350"/>
      <c r="BC34" s="351">
        <f>データ入力用!S19</f>
        <v>0</v>
      </c>
      <c r="BD34" s="337"/>
      <c r="BE34" s="337"/>
      <c r="BF34" s="352"/>
      <c r="BG34" s="351">
        <f>データ入力用!T19</f>
        <v>0</v>
      </c>
      <c r="BH34" s="337"/>
      <c r="BI34" s="337"/>
      <c r="BJ34" s="337"/>
      <c r="BK34" s="337" t="s">
        <v>72</v>
      </c>
      <c r="BL34" s="338" t="str">
        <f>IF(ISBLANK(データ入力用!G19),"",データ入力用!V19)</f>
        <v/>
      </c>
      <c r="BM34" s="338"/>
      <c r="BN34" s="338"/>
      <c r="BO34" s="338"/>
      <c r="BP34" s="339" t="s">
        <v>73</v>
      </c>
    </row>
    <row r="35" spans="1:68" customFormat="1" ht="9.75" customHeight="1" x14ac:dyDescent="0.2">
      <c r="A35" s="45">
        <v>4</v>
      </c>
      <c r="B35" s="311"/>
      <c r="C35" s="318"/>
      <c r="D35" s="319"/>
      <c r="E35" s="319"/>
      <c r="F35" s="320"/>
      <c r="G35" s="328"/>
      <c r="H35" s="329"/>
      <c r="I35" s="329"/>
      <c r="J35" s="329"/>
      <c r="K35" s="329"/>
      <c r="L35" s="329"/>
      <c r="M35" s="330"/>
      <c r="N35" s="328"/>
      <c r="O35" s="329"/>
      <c r="P35" s="329"/>
      <c r="Q35" s="329"/>
      <c r="R35" s="329"/>
      <c r="S35" s="330"/>
      <c r="T35" s="342">
        <f>データ入力用!G19</f>
        <v>0</v>
      </c>
      <c r="U35" s="343"/>
      <c r="V35" s="343"/>
      <c r="W35" s="343"/>
      <c r="X35" s="343"/>
      <c r="Y35" s="343"/>
      <c r="Z35" s="343"/>
      <c r="AA35" s="343"/>
      <c r="AB35" s="343"/>
      <c r="AC35" s="343"/>
      <c r="AD35" s="343"/>
      <c r="AE35" s="343"/>
      <c r="AF35" s="343"/>
      <c r="AG35" s="344"/>
      <c r="AH35" s="342">
        <f>データ入力用!I19</f>
        <v>0</v>
      </c>
      <c r="AI35" s="343"/>
      <c r="AJ35" s="343"/>
      <c r="AK35" s="343"/>
      <c r="AL35" s="343"/>
      <c r="AM35" s="343"/>
      <c r="AN35" s="343"/>
      <c r="AO35" s="343"/>
      <c r="AP35" s="343"/>
      <c r="AQ35" s="343"/>
      <c r="AR35" s="343"/>
      <c r="AS35" s="343"/>
      <c r="AT35" s="343"/>
      <c r="AU35" s="344"/>
      <c r="AV35" s="318" t="str">
        <f>IF(データ入力用!G19="","",データ入力用!O19&amp;"月"&amp;データ入力用!Q19&amp;"日")</f>
        <v/>
      </c>
      <c r="AW35" s="319"/>
      <c r="AX35" s="319"/>
      <c r="AY35" s="319"/>
      <c r="AZ35" s="319"/>
      <c r="BA35" s="319"/>
      <c r="BB35" s="320"/>
      <c r="BC35" s="318"/>
      <c r="BD35" s="319"/>
      <c r="BE35" s="319"/>
      <c r="BF35" s="320"/>
      <c r="BG35" s="318"/>
      <c r="BH35" s="319"/>
      <c r="BI35" s="319"/>
      <c r="BJ35" s="319"/>
      <c r="BK35" s="319"/>
      <c r="BL35" s="302"/>
      <c r="BM35" s="302"/>
      <c r="BN35" s="302"/>
      <c r="BO35" s="302"/>
      <c r="BP35" s="340"/>
    </row>
    <row r="36" spans="1:68" customFormat="1" ht="9.75" customHeight="1" x14ac:dyDescent="0.2">
      <c r="A36" s="45"/>
      <c r="B36" s="311"/>
      <c r="C36" s="321"/>
      <c r="D36" s="304"/>
      <c r="E36" s="304"/>
      <c r="F36" s="322"/>
      <c r="G36" s="331"/>
      <c r="H36" s="332"/>
      <c r="I36" s="332"/>
      <c r="J36" s="332"/>
      <c r="K36" s="332"/>
      <c r="L36" s="332"/>
      <c r="M36" s="333"/>
      <c r="N36" s="331"/>
      <c r="O36" s="332"/>
      <c r="P36" s="332"/>
      <c r="Q36" s="332"/>
      <c r="R36" s="332"/>
      <c r="S36" s="333"/>
      <c r="T36" s="331"/>
      <c r="U36" s="332"/>
      <c r="V36" s="332"/>
      <c r="W36" s="332"/>
      <c r="X36" s="332"/>
      <c r="Y36" s="332"/>
      <c r="Z36" s="332"/>
      <c r="AA36" s="332"/>
      <c r="AB36" s="332"/>
      <c r="AC36" s="332"/>
      <c r="AD36" s="332"/>
      <c r="AE36" s="332"/>
      <c r="AF36" s="332"/>
      <c r="AG36" s="333"/>
      <c r="AH36" s="331"/>
      <c r="AI36" s="332"/>
      <c r="AJ36" s="332"/>
      <c r="AK36" s="332"/>
      <c r="AL36" s="332"/>
      <c r="AM36" s="332"/>
      <c r="AN36" s="332"/>
      <c r="AO36" s="332"/>
      <c r="AP36" s="332"/>
      <c r="AQ36" s="332"/>
      <c r="AR36" s="332"/>
      <c r="AS36" s="332"/>
      <c r="AT36" s="332"/>
      <c r="AU36" s="333"/>
      <c r="AV36" s="321"/>
      <c r="AW36" s="304"/>
      <c r="AX36" s="304"/>
      <c r="AY36" s="304"/>
      <c r="AZ36" s="304"/>
      <c r="BA36" s="304"/>
      <c r="BB36" s="322"/>
      <c r="BC36" s="321"/>
      <c r="BD36" s="304"/>
      <c r="BE36" s="304"/>
      <c r="BF36" s="322"/>
      <c r="BG36" s="321"/>
      <c r="BH36" s="304"/>
      <c r="BI36" s="304"/>
      <c r="BJ36" s="304"/>
      <c r="BK36" s="304"/>
      <c r="BL36" s="307"/>
      <c r="BM36" s="307"/>
      <c r="BN36" s="307"/>
      <c r="BO36" s="307"/>
      <c r="BP36" s="341"/>
    </row>
    <row r="37" spans="1:68" customFormat="1" ht="9.75" customHeight="1" x14ac:dyDescent="0.2">
      <c r="A37" s="45"/>
      <c r="B37" s="311">
        <f>データ入力用!C20</f>
        <v>0</v>
      </c>
      <c r="C37" s="311">
        <f>データ入力用!D20</f>
        <v>0</v>
      </c>
      <c r="D37" s="311"/>
      <c r="E37" s="311"/>
      <c r="F37" s="311"/>
      <c r="G37" s="317">
        <f>データ入力用!E20</f>
        <v>0</v>
      </c>
      <c r="H37" s="317"/>
      <c r="I37" s="317"/>
      <c r="J37" s="317"/>
      <c r="K37" s="317"/>
      <c r="L37" s="317"/>
      <c r="M37" s="317"/>
      <c r="N37" s="317">
        <f>データ入力用!F20</f>
        <v>0</v>
      </c>
      <c r="O37" s="317"/>
      <c r="P37" s="317"/>
      <c r="Q37" s="317"/>
      <c r="R37" s="317"/>
      <c r="S37" s="317"/>
      <c r="T37" s="334">
        <f>データ入力用!H20</f>
        <v>0</v>
      </c>
      <c r="U37" s="334"/>
      <c r="V37" s="334"/>
      <c r="W37" s="334"/>
      <c r="X37" s="334"/>
      <c r="Y37" s="334"/>
      <c r="Z37" s="334"/>
      <c r="AA37" s="334"/>
      <c r="AB37" s="334"/>
      <c r="AC37" s="334"/>
      <c r="AD37" s="334"/>
      <c r="AE37" s="334"/>
      <c r="AF37" s="334"/>
      <c r="AG37" s="334"/>
      <c r="AH37" s="334">
        <f>データ入力用!J20</f>
        <v>0</v>
      </c>
      <c r="AI37" s="334"/>
      <c r="AJ37" s="334"/>
      <c r="AK37" s="334"/>
      <c r="AL37" s="334"/>
      <c r="AM37" s="334"/>
      <c r="AN37" s="334"/>
      <c r="AO37" s="334"/>
      <c r="AP37" s="334"/>
      <c r="AQ37" s="334"/>
      <c r="AR37" s="334"/>
      <c r="AS37" s="334"/>
      <c r="AT37" s="334"/>
      <c r="AU37" s="334"/>
      <c r="AV37" s="348" t="str">
        <f>IF(データ入力用!G20="","","平成"&amp;データ入力用!M20&amp;"年")</f>
        <v/>
      </c>
      <c r="AW37" s="349"/>
      <c r="AX37" s="349"/>
      <c r="AY37" s="349"/>
      <c r="AZ37" s="349"/>
      <c r="BA37" s="349"/>
      <c r="BB37" s="350"/>
      <c r="BC37" s="311">
        <f>データ入力用!S20</f>
        <v>0</v>
      </c>
      <c r="BD37" s="311"/>
      <c r="BE37" s="311"/>
      <c r="BF37" s="311"/>
      <c r="BG37" s="361">
        <f>データ入力用!T20</f>
        <v>0</v>
      </c>
      <c r="BH37" s="362"/>
      <c r="BI37" s="362"/>
      <c r="BJ37" s="362"/>
      <c r="BK37" s="362" t="s">
        <v>72</v>
      </c>
      <c r="BL37" s="338" t="str">
        <f>IF(ISBLANK(データ入力用!G20),"",データ入力用!V20)</f>
        <v/>
      </c>
      <c r="BM37" s="338"/>
      <c r="BN37" s="338"/>
      <c r="BO37" s="338"/>
      <c r="BP37" s="357" t="s">
        <v>73</v>
      </c>
    </row>
    <row r="38" spans="1:68" customFormat="1" ht="9.75" customHeight="1" x14ac:dyDescent="0.2">
      <c r="A38" s="45">
        <v>5</v>
      </c>
      <c r="B38" s="311"/>
      <c r="C38" s="311"/>
      <c r="D38" s="311"/>
      <c r="E38" s="311"/>
      <c r="F38" s="311"/>
      <c r="G38" s="317"/>
      <c r="H38" s="317"/>
      <c r="I38" s="317"/>
      <c r="J38" s="317"/>
      <c r="K38" s="317"/>
      <c r="L38" s="317"/>
      <c r="M38" s="317"/>
      <c r="N38" s="317"/>
      <c r="O38" s="317"/>
      <c r="P38" s="317"/>
      <c r="Q38" s="317"/>
      <c r="R38" s="317"/>
      <c r="S38" s="317"/>
      <c r="T38" s="316">
        <f>データ入力用!G20</f>
        <v>0</v>
      </c>
      <c r="U38" s="316"/>
      <c r="V38" s="316"/>
      <c r="W38" s="316"/>
      <c r="X38" s="316"/>
      <c r="Y38" s="316"/>
      <c r="Z38" s="316"/>
      <c r="AA38" s="316"/>
      <c r="AB38" s="316"/>
      <c r="AC38" s="316"/>
      <c r="AD38" s="316"/>
      <c r="AE38" s="316"/>
      <c r="AF38" s="316"/>
      <c r="AG38" s="316"/>
      <c r="AH38" s="316">
        <f>データ入力用!I20</f>
        <v>0</v>
      </c>
      <c r="AI38" s="316"/>
      <c r="AJ38" s="316"/>
      <c r="AK38" s="316"/>
      <c r="AL38" s="316"/>
      <c r="AM38" s="316"/>
      <c r="AN38" s="316"/>
      <c r="AO38" s="316"/>
      <c r="AP38" s="316"/>
      <c r="AQ38" s="316"/>
      <c r="AR38" s="316"/>
      <c r="AS38" s="316"/>
      <c r="AT38" s="316"/>
      <c r="AU38" s="316"/>
      <c r="AV38" s="318" t="str">
        <f>IF(データ入力用!G20="","",データ入力用!O20&amp;"月"&amp;データ入力用!Q20&amp;"日")</f>
        <v/>
      </c>
      <c r="AW38" s="319"/>
      <c r="AX38" s="319"/>
      <c r="AY38" s="319"/>
      <c r="AZ38" s="319"/>
      <c r="BA38" s="319"/>
      <c r="BB38" s="320"/>
      <c r="BC38" s="311"/>
      <c r="BD38" s="311"/>
      <c r="BE38" s="311"/>
      <c r="BF38" s="311"/>
      <c r="BG38" s="361"/>
      <c r="BH38" s="362"/>
      <c r="BI38" s="362"/>
      <c r="BJ38" s="362"/>
      <c r="BK38" s="362"/>
      <c r="BL38" s="302"/>
      <c r="BM38" s="302"/>
      <c r="BN38" s="302"/>
      <c r="BO38" s="302"/>
      <c r="BP38" s="357"/>
    </row>
    <row r="39" spans="1:68" customFormat="1" ht="9.75" customHeight="1" x14ac:dyDescent="0.2">
      <c r="A39" s="45"/>
      <c r="B39" s="311"/>
      <c r="C39" s="311"/>
      <c r="D39" s="311"/>
      <c r="E39" s="311"/>
      <c r="F39" s="311"/>
      <c r="G39" s="317"/>
      <c r="H39" s="317"/>
      <c r="I39" s="317"/>
      <c r="J39" s="317"/>
      <c r="K39" s="317"/>
      <c r="L39" s="317"/>
      <c r="M39" s="317"/>
      <c r="N39" s="317"/>
      <c r="O39" s="317"/>
      <c r="P39" s="317"/>
      <c r="Q39" s="317"/>
      <c r="R39" s="317"/>
      <c r="S39" s="317"/>
      <c r="T39" s="317"/>
      <c r="U39" s="317"/>
      <c r="V39" s="317"/>
      <c r="W39" s="317"/>
      <c r="X39" s="317"/>
      <c r="Y39" s="317"/>
      <c r="Z39" s="317"/>
      <c r="AA39" s="317"/>
      <c r="AB39" s="317"/>
      <c r="AC39" s="317"/>
      <c r="AD39" s="317"/>
      <c r="AE39" s="317"/>
      <c r="AF39" s="317"/>
      <c r="AG39" s="317"/>
      <c r="AH39" s="317"/>
      <c r="AI39" s="317"/>
      <c r="AJ39" s="317"/>
      <c r="AK39" s="317"/>
      <c r="AL39" s="317"/>
      <c r="AM39" s="317"/>
      <c r="AN39" s="317"/>
      <c r="AO39" s="317"/>
      <c r="AP39" s="317"/>
      <c r="AQ39" s="317"/>
      <c r="AR39" s="317"/>
      <c r="AS39" s="317"/>
      <c r="AT39" s="317"/>
      <c r="AU39" s="317"/>
      <c r="AV39" s="321"/>
      <c r="AW39" s="304"/>
      <c r="AX39" s="304"/>
      <c r="AY39" s="304"/>
      <c r="AZ39" s="304"/>
      <c r="BA39" s="304"/>
      <c r="BB39" s="322"/>
      <c r="BC39" s="311"/>
      <c r="BD39" s="311"/>
      <c r="BE39" s="311"/>
      <c r="BF39" s="311"/>
      <c r="BG39" s="361"/>
      <c r="BH39" s="362"/>
      <c r="BI39" s="362"/>
      <c r="BJ39" s="362"/>
      <c r="BK39" s="362"/>
      <c r="BL39" s="307"/>
      <c r="BM39" s="307"/>
      <c r="BN39" s="307"/>
      <c r="BO39" s="307"/>
      <c r="BP39" s="357"/>
    </row>
    <row r="40" spans="1:68" customFormat="1" ht="9.75" customHeight="1" x14ac:dyDescent="0.2">
      <c r="A40" s="45"/>
      <c r="B40" s="311">
        <f>データ入力用!C21</f>
        <v>0</v>
      </c>
      <c r="C40" s="311">
        <f>データ入力用!D21</f>
        <v>0</v>
      </c>
      <c r="D40" s="311"/>
      <c r="E40" s="311"/>
      <c r="F40" s="311"/>
      <c r="G40" s="317">
        <f>データ入力用!E21</f>
        <v>0</v>
      </c>
      <c r="H40" s="317"/>
      <c r="I40" s="317"/>
      <c r="J40" s="317"/>
      <c r="K40" s="317"/>
      <c r="L40" s="317"/>
      <c r="M40" s="317"/>
      <c r="N40" s="317">
        <f>データ入力用!F21</f>
        <v>0</v>
      </c>
      <c r="O40" s="317"/>
      <c r="P40" s="317"/>
      <c r="Q40" s="317"/>
      <c r="R40" s="317"/>
      <c r="S40" s="317"/>
      <c r="T40" s="334">
        <f>データ入力用!H21</f>
        <v>0</v>
      </c>
      <c r="U40" s="334"/>
      <c r="V40" s="334"/>
      <c r="W40" s="334"/>
      <c r="X40" s="334"/>
      <c r="Y40" s="334"/>
      <c r="Z40" s="334"/>
      <c r="AA40" s="334"/>
      <c r="AB40" s="334"/>
      <c r="AC40" s="334"/>
      <c r="AD40" s="334"/>
      <c r="AE40" s="334"/>
      <c r="AF40" s="334"/>
      <c r="AG40" s="334"/>
      <c r="AH40" s="334">
        <f>データ入力用!J21</f>
        <v>0</v>
      </c>
      <c r="AI40" s="334"/>
      <c r="AJ40" s="334"/>
      <c r="AK40" s="334"/>
      <c r="AL40" s="334"/>
      <c r="AM40" s="334"/>
      <c r="AN40" s="334"/>
      <c r="AO40" s="334"/>
      <c r="AP40" s="334"/>
      <c r="AQ40" s="334"/>
      <c r="AR40" s="334"/>
      <c r="AS40" s="334"/>
      <c r="AT40" s="334"/>
      <c r="AU40" s="334"/>
      <c r="AV40" s="348" t="str">
        <f>IF(データ入力用!G21="","","平成"&amp;データ入力用!M21&amp;"年")</f>
        <v/>
      </c>
      <c r="AW40" s="349"/>
      <c r="AX40" s="349"/>
      <c r="AY40" s="349"/>
      <c r="AZ40" s="349"/>
      <c r="BA40" s="349"/>
      <c r="BB40" s="350"/>
      <c r="BC40" s="311">
        <f>データ入力用!S21</f>
        <v>0</v>
      </c>
      <c r="BD40" s="311"/>
      <c r="BE40" s="311"/>
      <c r="BF40" s="311"/>
      <c r="BG40" s="361">
        <f>データ入力用!T21</f>
        <v>0</v>
      </c>
      <c r="BH40" s="362"/>
      <c r="BI40" s="362"/>
      <c r="BJ40" s="362"/>
      <c r="BK40" s="362" t="s">
        <v>72</v>
      </c>
      <c r="BL40" s="338" t="str">
        <f>IF(ISBLANK(データ入力用!G21),"",データ入力用!V21)</f>
        <v/>
      </c>
      <c r="BM40" s="338"/>
      <c r="BN40" s="338"/>
      <c r="BO40" s="338"/>
      <c r="BP40" s="357" t="s">
        <v>73</v>
      </c>
    </row>
    <row r="41" spans="1:68" customFormat="1" ht="9.75" customHeight="1" x14ac:dyDescent="0.2">
      <c r="A41" s="45">
        <v>6</v>
      </c>
      <c r="B41" s="311"/>
      <c r="C41" s="311"/>
      <c r="D41" s="311"/>
      <c r="E41" s="311"/>
      <c r="F41" s="311"/>
      <c r="G41" s="317"/>
      <c r="H41" s="317"/>
      <c r="I41" s="317"/>
      <c r="J41" s="317"/>
      <c r="K41" s="317"/>
      <c r="L41" s="317"/>
      <c r="M41" s="317"/>
      <c r="N41" s="317"/>
      <c r="O41" s="317"/>
      <c r="P41" s="317"/>
      <c r="Q41" s="317"/>
      <c r="R41" s="317"/>
      <c r="S41" s="317"/>
      <c r="T41" s="316">
        <f>データ入力用!G21</f>
        <v>0</v>
      </c>
      <c r="U41" s="316"/>
      <c r="V41" s="316"/>
      <c r="W41" s="316"/>
      <c r="X41" s="316"/>
      <c r="Y41" s="316"/>
      <c r="Z41" s="316"/>
      <c r="AA41" s="316"/>
      <c r="AB41" s="316"/>
      <c r="AC41" s="316"/>
      <c r="AD41" s="316"/>
      <c r="AE41" s="316"/>
      <c r="AF41" s="316"/>
      <c r="AG41" s="316"/>
      <c r="AH41" s="316">
        <f>データ入力用!I21</f>
        <v>0</v>
      </c>
      <c r="AI41" s="316"/>
      <c r="AJ41" s="316"/>
      <c r="AK41" s="316"/>
      <c r="AL41" s="316"/>
      <c r="AM41" s="316"/>
      <c r="AN41" s="316"/>
      <c r="AO41" s="316"/>
      <c r="AP41" s="316"/>
      <c r="AQ41" s="316"/>
      <c r="AR41" s="316"/>
      <c r="AS41" s="316"/>
      <c r="AT41" s="316"/>
      <c r="AU41" s="316"/>
      <c r="AV41" s="318" t="str">
        <f>IF(データ入力用!G21="","",データ入力用!O21&amp;"月"&amp;データ入力用!Q21&amp;"日")</f>
        <v/>
      </c>
      <c r="AW41" s="319"/>
      <c r="AX41" s="319"/>
      <c r="AY41" s="319"/>
      <c r="AZ41" s="319"/>
      <c r="BA41" s="319"/>
      <c r="BB41" s="320"/>
      <c r="BC41" s="311"/>
      <c r="BD41" s="311"/>
      <c r="BE41" s="311"/>
      <c r="BF41" s="311"/>
      <c r="BG41" s="361"/>
      <c r="BH41" s="362"/>
      <c r="BI41" s="362"/>
      <c r="BJ41" s="362"/>
      <c r="BK41" s="362"/>
      <c r="BL41" s="302"/>
      <c r="BM41" s="302"/>
      <c r="BN41" s="302"/>
      <c r="BO41" s="302"/>
      <c r="BP41" s="357"/>
    </row>
    <row r="42" spans="1:68" customFormat="1" ht="9.75" customHeight="1" x14ac:dyDescent="0.2">
      <c r="A42" s="45"/>
      <c r="B42" s="311"/>
      <c r="C42" s="311"/>
      <c r="D42" s="311"/>
      <c r="E42" s="311"/>
      <c r="F42" s="311"/>
      <c r="G42" s="317"/>
      <c r="H42" s="317"/>
      <c r="I42" s="317"/>
      <c r="J42" s="317"/>
      <c r="K42" s="317"/>
      <c r="L42" s="317"/>
      <c r="M42" s="317"/>
      <c r="N42" s="317"/>
      <c r="O42" s="317"/>
      <c r="P42" s="317"/>
      <c r="Q42" s="317"/>
      <c r="R42" s="317"/>
      <c r="S42" s="317"/>
      <c r="T42" s="317"/>
      <c r="U42" s="317"/>
      <c r="V42" s="317"/>
      <c r="W42" s="317"/>
      <c r="X42" s="317"/>
      <c r="Y42" s="317"/>
      <c r="Z42" s="317"/>
      <c r="AA42" s="317"/>
      <c r="AB42" s="317"/>
      <c r="AC42" s="317"/>
      <c r="AD42" s="317"/>
      <c r="AE42" s="317"/>
      <c r="AF42" s="317"/>
      <c r="AG42" s="317"/>
      <c r="AH42" s="317"/>
      <c r="AI42" s="317"/>
      <c r="AJ42" s="317"/>
      <c r="AK42" s="317"/>
      <c r="AL42" s="317"/>
      <c r="AM42" s="317"/>
      <c r="AN42" s="317"/>
      <c r="AO42" s="317"/>
      <c r="AP42" s="317"/>
      <c r="AQ42" s="317"/>
      <c r="AR42" s="317"/>
      <c r="AS42" s="317"/>
      <c r="AT42" s="317"/>
      <c r="AU42" s="317"/>
      <c r="AV42" s="321"/>
      <c r="AW42" s="304"/>
      <c r="AX42" s="304"/>
      <c r="AY42" s="304"/>
      <c r="AZ42" s="304"/>
      <c r="BA42" s="304"/>
      <c r="BB42" s="322"/>
      <c r="BC42" s="311"/>
      <c r="BD42" s="311"/>
      <c r="BE42" s="311"/>
      <c r="BF42" s="311"/>
      <c r="BG42" s="361"/>
      <c r="BH42" s="362"/>
      <c r="BI42" s="362"/>
      <c r="BJ42" s="362"/>
      <c r="BK42" s="362"/>
      <c r="BL42" s="307"/>
      <c r="BM42" s="307"/>
      <c r="BN42" s="307"/>
      <c r="BO42" s="307"/>
      <c r="BP42" s="357"/>
    </row>
    <row r="43" spans="1:68" customFormat="1" ht="9.75" customHeight="1" x14ac:dyDescent="0.2">
      <c r="A43" s="45"/>
      <c r="B43" s="311">
        <f>データ入力用!C22</f>
        <v>0</v>
      </c>
      <c r="C43" s="311">
        <f>データ入力用!D22</f>
        <v>0</v>
      </c>
      <c r="D43" s="311"/>
      <c r="E43" s="311"/>
      <c r="F43" s="311"/>
      <c r="G43" s="317">
        <f>データ入力用!E22</f>
        <v>0</v>
      </c>
      <c r="H43" s="317"/>
      <c r="I43" s="317"/>
      <c r="J43" s="317"/>
      <c r="K43" s="317"/>
      <c r="L43" s="317"/>
      <c r="M43" s="317"/>
      <c r="N43" s="317">
        <f>データ入力用!F22</f>
        <v>0</v>
      </c>
      <c r="O43" s="317"/>
      <c r="P43" s="317"/>
      <c r="Q43" s="317"/>
      <c r="R43" s="317"/>
      <c r="S43" s="317"/>
      <c r="T43" s="334">
        <f>データ入力用!H22</f>
        <v>0</v>
      </c>
      <c r="U43" s="334"/>
      <c r="V43" s="334"/>
      <c r="W43" s="334"/>
      <c r="X43" s="334"/>
      <c r="Y43" s="334"/>
      <c r="Z43" s="334"/>
      <c r="AA43" s="334"/>
      <c r="AB43" s="334"/>
      <c r="AC43" s="334"/>
      <c r="AD43" s="334"/>
      <c r="AE43" s="334"/>
      <c r="AF43" s="334"/>
      <c r="AG43" s="334"/>
      <c r="AH43" s="334">
        <f>データ入力用!J22</f>
        <v>0</v>
      </c>
      <c r="AI43" s="334"/>
      <c r="AJ43" s="334"/>
      <c r="AK43" s="334"/>
      <c r="AL43" s="334"/>
      <c r="AM43" s="334"/>
      <c r="AN43" s="334"/>
      <c r="AO43" s="334"/>
      <c r="AP43" s="334"/>
      <c r="AQ43" s="334"/>
      <c r="AR43" s="334"/>
      <c r="AS43" s="334"/>
      <c r="AT43" s="334"/>
      <c r="AU43" s="334"/>
      <c r="AV43" s="348" t="str">
        <f>IF(データ入力用!G22="","","平成"&amp;データ入力用!M22&amp;"年")</f>
        <v/>
      </c>
      <c r="AW43" s="349"/>
      <c r="AX43" s="349"/>
      <c r="AY43" s="349"/>
      <c r="AZ43" s="349"/>
      <c r="BA43" s="349"/>
      <c r="BB43" s="350"/>
      <c r="BC43" s="311">
        <f>データ入力用!S22</f>
        <v>0</v>
      </c>
      <c r="BD43" s="311"/>
      <c r="BE43" s="311"/>
      <c r="BF43" s="311"/>
      <c r="BG43" s="361">
        <f>データ入力用!T22</f>
        <v>0</v>
      </c>
      <c r="BH43" s="362"/>
      <c r="BI43" s="362"/>
      <c r="BJ43" s="362"/>
      <c r="BK43" s="362" t="s">
        <v>72</v>
      </c>
      <c r="BL43" s="338" t="str">
        <f>IF(ISBLANK(データ入力用!G22),"",データ入力用!V22)</f>
        <v/>
      </c>
      <c r="BM43" s="338"/>
      <c r="BN43" s="338"/>
      <c r="BO43" s="338"/>
      <c r="BP43" s="357" t="s">
        <v>73</v>
      </c>
    </row>
    <row r="44" spans="1:68" customFormat="1" ht="9.75" customHeight="1" x14ac:dyDescent="0.2">
      <c r="A44" s="45">
        <v>7</v>
      </c>
      <c r="B44" s="311"/>
      <c r="C44" s="311"/>
      <c r="D44" s="311"/>
      <c r="E44" s="311"/>
      <c r="F44" s="311"/>
      <c r="G44" s="317"/>
      <c r="H44" s="317"/>
      <c r="I44" s="317"/>
      <c r="J44" s="317"/>
      <c r="K44" s="317"/>
      <c r="L44" s="317"/>
      <c r="M44" s="317"/>
      <c r="N44" s="317"/>
      <c r="O44" s="317"/>
      <c r="P44" s="317"/>
      <c r="Q44" s="317"/>
      <c r="R44" s="317"/>
      <c r="S44" s="317"/>
      <c r="T44" s="316">
        <f>データ入力用!G22</f>
        <v>0</v>
      </c>
      <c r="U44" s="316"/>
      <c r="V44" s="316"/>
      <c r="W44" s="316"/>
      <c r="X44" s="316"/>
      <c r="Y44" s="316"/>
      <c r="Z44" s="316"/>
      <c r="AA44" s="316"/>
      <c r="AB44" s="316"/>
      <c r="AC44" s="316"/>
      <c r="AD44" s="316"/>
      <c r="AE44" s="316"/>
      <c r="AF44" s="316"/>
      <c r="AG44" s="316"/>
      <c r="AH44" s="316">
        <f>データ入力用!I22</f>
        <v>0</v>
      </c>
      <c r="AI44" s="316"/>
      <c r="AJ44" s="316"/>
      <c r="AK44" s="316"/>
      <c r="AL44" s="316"/>
      <c r="AM44" s="316"/>
      <c r="AN44" s="316"/>
      <c r="AO44" s="316"/>
      <c r="AP44" s="316"/>
      <c r="AQ44" s="316"/>
      <c r="AR44" s="316"/>
      <c r="AS44" s="316"/>
      <c r="AT44" s="316"/>
      <c r="AU44" s="316"/>
      <c r="AV44" s="318" t="str">
        <f>IF(データ入力用!G22="","",データ入力用!O22&amp;"月"&amp;データ入力用!Q22&amp;"日")</f>
        <v/>
      </c>
      <c r="AW44" s="319"/>
      <c r="AX44" s="319"/>
      <c r="AY44" s="319"/>
      <c r="AZ44" s="319"/>
      <c r="BA44" s="319"/>
      <c r="BB44" s="320"/>
      <c r="BC44" s="311"/>
      <c r="BD44" s="311"/>
      <c r="BE44" s="311"/>
      <c r="BF44" s="311"/>
      <c r="BG44" s="361"/>
      <c r="BH44" s="362"/>
      <c r="BI44" s="362"/>
      <c r="BJ44" s="362"/>
      <c r="BK44" s="362"/>
      <c r="BL44" s="302"/>
      <c r="BM44" s="302"/>
      <c r="BN44" s="302"/>
      <c r="BO44" s="302"/>
      <c r="BP44" s="357"/>
    </row>
    <row r="45" spans="1:68" customFormat="1" ht="9.75" customHeight="1" x14ac:dyDescent="0.2">
      <c r="A45" s="45"/>
      <c r="B45" s="311"/>
      <c r="C45" s="311"/>
      <c r="D45" s="311"/>
      <c r="E45" s="311"/>
      <c r="F45" s="311"/>
      <c r="G45" s="317"/>
      <c r="H45" s="317"/>
      <c r="I45" s="317"/>
      <c r="J45" s="317"/>
      <c r="K45" s="317"/>
      <c r="L45" s="317"/>
      <c r="M45" s="317"/>
      <c r="N45" s="317"/>
      <c r="O45" s="317"/>
      <c r="P45" s="317"/>
      <c r="Q45" s="317"/>
      <c r="R45" s="317"/>
      <c r="S45" s="317"/>
      <c r="T45" s="317"/>
      <c r="U45" s="317"/>
      <c r="V45" s="317"/>
      <c r="W45" s="317"/>
      <c r="X45" s="317"/>
      <c r="Y45" s="317"/>
      <c r="Z45" s="317"/>
      <c r="AA45" s="317"/>
      <c r="AB45" s="317"/>
      <c r="AC45" s="317"/>
      <c r="AD45" s="317"/>
      <c r="AE45" s="317"/>
      <c r="AF45" s="317"/>
      <c r="AG45" s="317"/>
      <c r="AH45" s="317"/>
      <c r="AI45" s="317"/>
      <c r="AJ45" s="317"/>
      <c r="AK45" s="317"/>
      <c r="AL45" s="317"/>
      <c r="AM45" s="317"/>
      <c r="AN45" s="317"/>
      <c r="AO45" s="317"/>
      <c r="AP45" s="317"/>
      <c r="AQ45" s="317"/>
      <c r="AR45" s="317"/>
      <c r="AS45" s="317"/>
      <c r="AT45" s="317"/>
      <c r="AU45" s="317"/>
      <c r="AV45" s="321"/>
      <c r="AW45" s="304"/>
      <c r="AX45" s="304"/>
      <c r="AY45" s="304"/>
      <c r="AZ45" s="304"/>
      <c r="BA45" s="304"/>
      <c r="BB45" s="322"/>
      <c r="BC45" s="311"/>
      <c r="BD45" s="311"/>
      <c r="BE45" s="311"/>
      <c r="BF45" s="311"/>
      <c r="BG45" s="361"/>
      <c r="BH45" s="362"/>
      <c r="BI45" s="362"/>
      <c r="BJ45" s="362"/>
      <c r="BK45" s="362"/>
      <c r="BL45" s="307"/>
      <c r="BM45" s="307"/>
      <c r="BN45" s="307"/>
      <c r="BO45" s="307"/>
      <c r="BP45" s="357"/>
    </row>
    <row r="46" spans="1:68" customFormat="1" ht="9.75" customHeight="1" x14ac:dyDescent="0.2">
      <c r="A46" s="45"/>
      <c r="B46" s="311">
        <f>データ入力用!C23</f>
        <v>0</v>
      </c>
      <c r="C46" s="311">
        <f>データ入力用!D23</f>
        <v>0</v>
      </c>
      <c r="D46" s="311"/>
      <c r="E46" s="311"/>
      <c r="F46" s="311"/>
      <c r="G46" s="317">
        <f>データ入力用!E23</f>
        <v>0</v>
      </c>
      <c r="H46" s="317"/>
      <c r="I46" s="317"/>
      <c r="J46" s="317"/>
      <c r="K46" s="317"/>
      <c r="L46" s="317"/>
      <c r="M46" s="317"/>
      <c r="N46" s="317">
        <f>データ入力用!F23</f>
        <v>0</v>
      </c>
      <c r="O46" s="317"/>
      <c r="P46" s="317"/>
      <c r="Q46" s="317"/>
      <c r="R46" s="317"/>
      <c r="S46" s="317"/>
      <c r="T46" s="334">
        <f>データ入力用!H23</f>
        <v>0</v>
      </c>
      <c r="U46" s="334"/>
      <c r="V46" s="334"/>
      <c r="W46" s="334"/>
      <c r="X46" s="334"/>
      <c r="Y46" s="334"/>
      <c r="Z46" s="334"/>
      <c r="AA46" s="334"/>
      <c r="AB46" s="334"/>
      <c r="AC46" s="334"/>
      <c r="AD46" s="334"/>
      <c r="AE46" s="334"/>
      <c r="AF46" s="334"/>
      <c r="AG46" s="334"/>
      <c r="AH46" s="334">
        <f>データ入力用!J23</f>
        <v>0</v>
      </c>
      <c r="AI46" s="334"/>
      <c r="AJ46" s="334"/>
      <c r="AK46" s="334"/>
      <c r="AL46" s="334"/>
      <c r="AM46" s="334"/>
      <c r="AN46" s="334"/>
      <c r="AO46" s="334"/>
      <c r="AP46" s="334"/>
      <c r="AQ46" s="334"/>
      <c r="AR46" s="334"/>
      <c r="AS46" s="334"/>
      <c r="AT46" s="334"/>
      <c r="AU46" s="334"/>
      <c r="AV46" s="348" t="str">
        <f>IF(データ入力用!G23="","","平成"&amp;データ入力用!M23&amp;"年")</f>
        <v/>
      </c>
      <c r="AW46" s="349"/>
      <c r="AX46" s="349"/>
      <c r="AY46" s="349"/>
      <c r="AZ46" s="349"/>
      <c r="BA46" s="349"/>
      <c r="BB46" s="350"/>
      <c r="BC46" s="311">
        <f>データ入力用!S23</f>
        <v>0</v>
      </c>
      <c r="BD46" s="311"/>
      <c r="BE46" s="311"/>
      <c r="BF46" s="311"/>
      <c r="BG46" s="361">
        <f>データ入力用!T23</f>
        <v>0</v>
      </c>
      <c r="BH46" s="362"/>
      <c r="BI46" s="362"/>
      <c r="BJ46" s="362"/>
      <c r="BK46" s="362" t="s">
        <v>72</v>
      </c>
      <c r="BL46" s="338" t="str">
        <f>IF(ISBLANK(データ入力用!G23),"",データ入力用!V23)</f>
        <v/>
      </c>
      <c r="BM46" s="338"/>
      <c r="BN46" s="338"/>
      <c r="BO46" s="338"/>
      <c r="BP46" s="357" t="s">
        <v>73</v>
      </c>
    </row>
    <row r="47" spans="1:68" customFormat="1" ht="9.75" customHeight="1" x14ac:dyDescent="0.2">
      <c r="A47" s="45">
        <v>8</v>
      </c>
      <c r="B47" s="311"/>
      <c r="C47" s="311"/>
      <c r="D47" s="311"/>
      <c r="E47" s="311"/>
      <c r="F47" s="311"/>
      <c r="G47" s="317"/>
      <c r="H47" s="317"/>
      <c r="I47" s="317"/>
      <c r="J47" s="317"/>
      <c r="K47" s="317"/>
      <c r="L47" s="317"/>
      <c r="M47" s="317"/>
      <c r="N47" s="317"/>
      <c r="O47" s="317"/>
      <c r="P47" s="317"/>
      <c r="Q47" s="317"/>
      <c r="R47" s="317"/>
      <c r="S47" s="317"/>
      <c r="T47" s="316">
        <f>データ入力用!G23</f>
        <v>0</v>
      </c>
      <c r="U47" s="316"/>
      <c r="V47" s="316"/>
      <c r="W47" s="316"/>
      <c r="X47" s="316"/>
      <c r="Y47" s="316"/>
      <c r="Z47" s="316"/>
      <c r="AA47" s="316"/>
      <c r="AB47" s="316"/>
      <c r="AC47" s="316"/>
      <c r="AD47" s="316"/>
      <c r="AE47" s="316"/>
      <c r="AF47" s="316"/>
      <c r="AG47" s="316"/>
      <c r="AH47" s="316">
        <f>データ入力用!I23</f>
        <v>0</v>
      </c>
      <c r="AI47" s="316"/>
      <c r="AJ47" s="316"/>
      <c r="AK47" s="316"/>
      <c r="AL47" s="316"/>
      <c r="AM47" s="316"/>
      <c r="AN47" s="316"/>
      <c r="AO47" s="316"/>
      <c r="AP47" s="316"/>
      <c r="AQ47" s="316"/>
      <c r="AR47" s="316"/>
      <c r="AS47" s="316"/>
      <c r="AT47" s="316"/>
      <c r="AU47" s="316"/>
      <c r="AV47" s="318" t="str">
        <f>IF(データ入力用!G23="","",データ入力用!O23&amp;"月"&amp;データ入力用!Q23&amp;"日")</f>
        <v/>
      </c>
      <c r="AW47" s="319"/>
      <c r="AX47" s="319"/>
      <c r="AY47" s="319"/>
      <c r="AZ47" s="319"/>
      <c r="BA47" s="319"/>
      <c r="BB47" s="320"/>
      <c r="BC47" s="311"/>
      <c r="BD47" s="311"/>
      <c r="BE47" s="311"/>
      <c r="BF47" s="311"/>
      <c r="BG47" s="361"/>
      <c r="BH47" s="362"/>
      <c r="BI47" s="362"/>
      <c r="BJ47" s="362"/>
      <c r="BK47" s="362"/>
      <c r="BL47" s="302"/>
      <c r="BM47" s="302"/>
      <c r="BN47" s="302"/>
      <c r="BO47" s="302"/>
      <c r="BP47" s="357"/>
    </row>
    <row r="48" spans="1:68" customFormat="1" ht="9.75" customHeight="1" x14ac:dyDescent="0.2">
      <c r="A48" s="45"/>
      <c r="B48" s="311"/>
      <c r="C48" s="311"/>
      <c r="D48" s="311"/>
      <c r="E48" s="311"/>
      <c r="F48" s="311"/>
      <c r="G48" s="317"/>
      <c r="H48" s="317"/>
      <c r="I48" s="317"/>
      <c r="J48" s="317"/>
      <c r="K48" s="317"/>
      <c r="L48" s="317"/>
      <c r="M48" s="317"/>
      <c r="N48" s="317"/>
      <c r="O48" s="317"/>
      <c r="P48" s="317"/>
      <c r="Q48" s="317"/>
      <c r="R48" s="317"/>
      <c r="S48" s="317"/>
      <c r="T48" s="317"/>
      <c r="U48" s="317"/>
      <c r="V48" s="317"/>
      <c r="W48" s="317"/>
      <c r="X48" s="317"/>
      <c r="Y48" s="317"/>
      <c r="Z48" s="317"/>
      <c r="AA48" s="317"/>
      <c r="AB48" s="317"/>
      <c r="AC48" s="317"/>
      <c r="AD48" s="317"/>
      <c r="AE48" s="317"/>
      <c r="AF48" s="317"/>
      <c r="AG48" s="317"/>
      <c r="AH48" s="317"/>
      <c r="AI48" s="317"/>
      <c r="AJ48" s="317"/>
      <c r="AK48" s="317"/>
      <c r="AL48" s="317"/>
      <c r="AM48" s="317"/>
      <c r="AN48" s="317"/>
      <c r="AO48" s="317"/>
      <c r="AP48" s="317"/>
      <c r="AQ48" s="317"/>
      <c r="AR48" s="317"/>
      <c r="AS48" s="317"/>
      <c r="AT48" s="317"/>
      <c r="AU48" s="317"/>
      <c r="AV48" s="321"/>
      <c r="AW48" s="304"/>
      <c r="AX48" s="304"/>
      <c r="AY48" s="304"/>
      <c r="AZ48" s="304"/>
      <c r="BA48" s="304"/>
      <c r="BB48" s="322"/>
      <c r="BC48" s="311"/>
      <c r="BD48" s="311"/>
      <c r="BE48" s="311"/>
      <c r="BF48" s="311"/>
      <c r="BG48" s="361"/>
      <c r="BH48" s="362"/>
      <c r="BI48" s="362"/>
      <c r="BJ48" s="362"/>
      <c r="BK48" s="362"/>
      <c r="BL48" s="307"/>
      <c r="BM48" s="307"/>
      <c r="BN48" s="307"/>
      <c r="BO48" s="307"/>
      <c r="BP48" s="357"/>
    </row>
    <row r="49" spans="1:68" customFormat="1" ht="9.75" customHeight="1" x14ac:dyDescent="0.2">
      <c r="A49" s="45"/>
      <c r="B49" s="311">
        <f>データ入力用!C24</f>
        <v>0</v>
      </c>
      <c r="C49" s="311">
        <f>データ入力用!D24</f>
        <v>0</v>
      </c>
      <c r="D49" s="311"/>
      <c r="E49" s="311"/>
      <c r="F49" s="311"/>
      <c r="G49" s="317">
        <f>データ入力用!E24</f>
        <v>0</v>
      </c>
      <c r="H49" s="317"/>
      <c r="I49" s="317"/>
      <c r="J49" s="317"/>
      <c r="K49" s="317"/>
      <c r="L49" s="317"/>
      <c r="M49" s="317"/>
      <c r="N49" s="317">
        <f>データ入力用!F24</f>
        <v>0</v>
      </c>
      <c r="O49" s="317"/>
      <c r="P49" s="317"/>
      <c r="Q49" s="317"/>
      <c r="R49" s="317"/>
      <c r="S49" s="317"/>
      <c r="T49" s="334">
        <f>データ入力用!H24</f>
        <v>0</v>
      </c>
      <c r="U49" s="334"/>
      <c r="V49" s="334"/>
      <c r="W49" s="334"/>
      <c r="X49" s="334"/>
      <c r="Y49" s="334"/>
      <c r="Z49" s="334"/>
      <c r="AA49" s="334"/>
      <c r="AB49" s="334"/>
      <c r="AC49" s="334"/>
      <c r="AD49" s="334"/>
      <c r="AE49" s="334"/>
      <c r="AF49" s="334"/>
      <c r="AG49" s="334"/>
      <c r="AH49" s="334">
        <f>データ入力用!J24</f>
        <v>0</v>
      </c>
      <c r="AI49" s="334"/>
      <c r="AJ49" s="334"/>
      <c r="AK49" s="334"/>
      <c r="AL49" s="334"/>
      <c r="AM49" s="334"/>
      <c r="AN49" s="334"/>
      <c r="AO49" s="334"/>
      <c r="AP49" s="334"/>
      <c r="AQ49" s="334"/>
      <c r="AR49" s="334"/>
      <c r="AS49" s="334"/>
      <c r="AT49" s="334"/>
      <c r="AU49" s="334"/>
      <c r="AV49" s="348" t="str">
        <f>IF(データ入力用!G24="","","平成"&amp;データ入力用!M24&amp;"年")</f>
        <v/>
      </c>
      <c r="AW49" s="349"/>
      <c r="AX49" s="349"/>
      <c r="AY49" s="349"/>
      <c r="AZ49" s="349"/>
      <c r="BA49" s="349"/>
      <c r="BB49" s="350"/>
      <c r="BC49" s="311">
        <f>データ入力用!S24</f>
        <v>0</v>
      </c>
      <c r="BD49" s="311"/>
      <c r="BE49" s="311"/>
      <c r="BF49" s="311"/>
      <c r="BG49" s="361">
        <f>データ入力用!T24</f>
        <v>0</v>
      </c>
      <c r="BH49" s="362"/>
      <c r="BI49" s="362"/>
      <c r="BJ49" s="362"/>
      <c r="BK49" s="362" t="s">
        <v>72</v>
      </c>
      <c r="BL49" s="338" t="str">
        <f>IF(ISBLANK(データ入力用!G24),"",データ入力用!V24)</f>
        <v/>
      </c>
      <c r="BM49" s="338"/>
      <c r="BN49" s="338"/>
      <c r="BO49" s="338"/>
      <c r="BP49" s="363" t="s">
        <v>73</v>
      </c>
    </row>
    <row r="50" spans="1:68" customFormat="1" ht="9.75" customHeight="1" x14ac:dyDescent="0.2">
      <c r="A50" s="45">
        <v>9</v>
      </c>
      <c r="B50" s="311"/>
      <c r="C50" s="311"/>
      <c r="D50" s="311"/>
      <c r="E50" s="311"/>
      <c r="F50" s="311"/>
      <c r="G50" s="317"/>
      <c r="H50" s="317"/>
      <c r="I50" s="317"/>
      <c r="J50" s="317"/>
      <c r="K50" s="317"/>
      <c r="L50" s="317"/>
      <c r="M50" s="317"/>
      <c r="N50" s="317"/>
      <c r="O50" s="317"/>
      <c r="P50" s="317"/>
      <c r="Q50" s="317"/>
      <c r="R50" s="317"/>
      <c r="S50" s="317"/>
      <c r="T50" s="316">
        <f>データ入力用!G24</f>
        <v>0</v>
      </c>
      <c r="U50" s="316"/>
      <c r="V50" s="316"/>
      <c r="W50" s="316"/>
      <c r="X50" s="316"/>
      <c r="Y50" s="316"/>
      <c r="Z50" s="316"/>
      <c r="AA50" s="316"/>
      <c r="AB50" s="316"/>
      <c r="AC50" s="316"/>
      <c r="AD50" s="316"/>
      <c r="AE50" s="316"/>
      <c r="AF50" s="316"/>
      <c r="AG50" s="316"/>
      <c r="AH50" s="316">
        <f>データ入力用!I24</f>
        <v>0</v>
      </c>
      <c r="AI50" s="316"/>
      <c r="AJ50" s="316"/>
      <c r="AK50" s="316"/>
      <c r="AL50" s="316"/>
      <c r="AM50" s="316"/>
      <c r="AN50" s="316"/>
      <c r="AO50" s="316"/>
      <c r="AP50" s="316"/>
      <c r="AQ50" s="316"/>
      <c r="AR50" s="316"/>
      <c r="AS50" s="316"/>
      <c r="AT50" s="316"/>
      <c r="AU50" s="316"/>
      <c r="AV50" s="318" t="str">
        <f>IF(データ入力用!G24="","",データ入力用!O24&amp;"月"&amp;データ入力用!Q24&amp;"日")</f>
        <v/>
      </c>
      <c r="AW50" s="319"/>
      <c r="AX50" s="319"/>
      <c r="AY50" s="319"/>
      <c r="AZ50" s="319"/>
      <c r="BA50" s="319"/>
      <c r="BB50" s="320"/>
      <c r="BC50" s="311"/>
      <c r="BD50" s="311"/>
      <c r="BE50" s="311"/>
      <c r="BF50" s="311"/>
      <c r="BG50" s="361"/>
      <c r="BH50" s="362"/>
      <c r="BI50" s="362"/>
      <c r="BJ50" s="362"/>
      <c r="BK50" s="362"/>
      <c r="BL50" s="302"/>
      <c r="BM50" s="302"/>
      <c r="BN50" s="302"/>
      <c r="BO50" s="302"/>
      <c r="BP50" s="363"/>
    </row>
    <row r="51" spans="1:68" customFormat="1" ht="9.75" customHeight="1" x14ac:dyDescent="0.2">
      <c r="A51" s="45"/>
      <c r="B51" s="311"/>
      <c r="C51" s="311"/>
      <c r="D51" s="311"/>
      <c r="E51" s="311"/>
      <c r="F51" s="311"/>
      <c r="G51" s="317"/>
      <c r="H51" s="317"/>
      <c r="I51" s="317"/>
      <c r="J51" s="317"/>
      <c r="K51" s="317"/>
      <c r="L51" s="317"/>
      <c r="M51" s="317"/>
      <c r="N51" s="317"/>
      <c r="O51" s="317"/>
      <c r="P51" s="317"/>
      <c r="Q51" s="317"/>
      <c r="R51" s="317"/>
      <c r="S51" s="317"/>
      <c r="T51" s="317"/>
      <c r="U51" s="317"/>
      <c r="V51" s="317"/>
      <c r="W51" s="317"/>
      <c r="X51" s="317"/>
      <c r="Y51" s="317"/>
      <c r="Z51" s="317"/>
      <c r="AA51" s="317"/>
      <c r="AB51" s="317"/>
      <c r="AC51" s="317"/>
      <c r="AD51" s="317"/>
      <c r="AE51" s="317"/>
      <c r="AF51" s="317"/>
      <c r="AG51" s="317"/>
      <c r="AH51" s="317"/>
      <c r="AI51" s="317"/>
      <c r="AJ51" s="317"/>
      <c r="AK51" s="317"/>
      <c r="AL51" s="317"/>
      <c r="AM51" s="317"/>
      <c r="AN51" s="317"/>
      <c r="AO51" s="317"/>
      <c r="AP51" s="317"/>
      <c r="AQ51" s="317"/>
      <c r="AR51" s="317"/>
      <c r="AS51" s="317"/>
      <c r="AT51" s="317"/>
      <c r="AU51" s="317"/>
      <c r="AV51" s="321"/>
      <c r="AW51" s="304"/>
      <c r="AX51" s="304"/>
      <c r="AY51" s="304"/>
      <c r="AZ51" s="304"/>
      <c r="BA51" s="304"/>
      <c r="BB51" s="322"/>
      <c r="BC51" s="311"/>
      <c r="BD51" s="311"/>
      <c r="BE51" s="311"/>
      <c r="BF51" s="311"/>
      <c r="BG51" s="361"/>
      <c r="BH51" s="362"/>
      <c r="BI51" s="362"/>
      <c r="BJ51" s="362"/>
      <c r="BK51" s="362"/>
      <c r="BL51" s="307"/>
      <c r="BM51" s="307"/>
      <c r="BN51" s="307"/>
      <c r="BO51" s="307"/>
      <c r="BP51" s="363"/>
    </row>
    <row r="52" spans="1:68" customFormat="1" ht="9.75" customHeight="1" x14ac:dyDescent="0.2">
      <c r="A52" s="45"/>
      <c r="B52" s="311">
        <f>データ入力用!C25</f>
        <v>0</v>
      </c>
      <c r="C52" s="311">
        <f>データ入力用!D25</f>
        <v>0</v>
      </c>
      <c r="D52" s="311"/>
      <c r="E52" s="311"/>
      <c r="F52" s="311"/>
      <c r="G52" s="317">
        <f>データ入力用!E25</f>
        <v>0</v>
      </c>
      <c r="H52" s="317"/>
      <c r="I52" s="317"/>
      <c r="J52" s="317"/>
      <c r="K52" s="317"/>
      <c r="L52" s="317"/>
      <c r="M52" s="317"/>
      <c r="N52" s="317">
        <f>データ入力用!F25</f>
        <v>0</v>
      </c>
      <c r="O52" s="317"/>
      <c r="P52" s="317"/>
      <c r="Q52" s="317"/>
      <c r="R52" s="317"/>
      <c r="S52" s="317"/>
      <c r="T52" s="334">
        <f>データ入力用!H25</f>
        <v>0</v>
      </c>
      <c r="U52" s="334"/>
      <c r="V52" s="334"/>
      <c r="W52" s="334"/>
      <c r="X52" s="334"/>
      <c r="Y52" s="334"/>
      <c r="Z52" s="334"/>
      <c r="AA52" s="334"/>
      <c r="AB52" s="334"/>
      <c r="AC52" s="334"/>
      <c r="AD52" s="334"/>
      <c r="AE52" s="334"/>
      <c r="AF52" s="334"/>
      <c r="AG52" s="334"/>
      <c r="AH52" s="334">
        <f>データ入力用!J25</f>
        <v>0</v>
      </c>
      <c r="AI52" s="334"/>
      <c r="AJ52" s="334"/>
      <c r="AK52" s="334"/>
      <c r="AL52" s="334"/>
      <c r="AM52" s="334"/>
      <c r="AN52" s="334"/>
      <c r="AO52" s="334"/>
      <c r="AP52" s="334"/>
      <c r="AQ52" s="334"/>
      <c r="AR52" s="334"/>
      <c r="AS52" s="334"/>
      <c r="AT52" s="334"/>
      <c r="AU52" s="334"/>
      <c r="AV52" s="348" t="str">
        <f>IF(データ入力用!G25="","","平成"&amp;データ入力用!M25&amp;"年")</f>
        <v/>
      </c>
      <c r="AW52" s="349"/>
      <c r="AX52" s="349"/>
      <c r="AY52" s="349"/>
      <c r="AZ52" s="349"/>
      <c r="BA52" s="349"/>
      <c r="BB52" s="350"/>
      <c r="BC52" s="311">
        <f>データ入力用!S25</f>
        <v>0</v>
      </c>
      <c r="BD52" s="311"/>
      <c r="BE52" s="311"/>
      <c r="BF52" s="311"/>
      <c r="BG52" s="361">
        <f>データ入力用!T25</f>
        <v>0</v>
      </c>
      <c r="BH52" s="362"/>
      <c r="BI52" s="362"/>
      <c r="BJ52" s="362"/>
      <c r="BK52" s="362" t="s">
        <v>72</v>
      </c>
      <c r="BL52" s="338" t="str">
        <f>IF(ISBLANK(データ入力用!G25),"",データ入力用!V25)</f>
        <v/>
      </c>
      <c r="BM52" s="338"/>
      <c r="BN52" s="338"/>
      <c r="BO52" s="338"/>
      <c r="BP52" s="363" t="s">
        <v>73</v>
      </c>
    </row>
    <row r="53" spans="1:68" customFormat="1" ht="9.75" customHeight="1" x14ac:dyDescent="0.2">
      <c r="A53" s="45">
        <v>10</v>
      </c>
      <c r="B53" s="311"/>
      <c r="C53" s="311"/>
      <c r="D53" s="311"/>
      <c r="E53" s="311"/>
      <c r="F53" s="311"/>
      <c r="G53" s="317"/>
      <c r="H53" s="317"/>
      <c r="I53" s="317"/>
      <c r="J53" s="317"/>
      <c r="K53" s="317"/>
      <c r="L53" s="317"/>
      <c r="M53" s="317"/>
      <c r="N53" s="317"/>
      <c r="O53" s="317"/>
      <c r="P53" s="317"/>
      <c r="Q53" s="317"/>
      <c r="R53" s="317"/>
      <c r="S53" s="317"/>
      <c r="T53" s="316">
        <f>データ入力用!G25</f>
        <v>0</v>
      </c>
      <c r="U53" s="316"/>
      <c r="V53" s="316"/>
      <c r="W53" s="316"/>
      <c r="X53" s="316"/>
      <c r="Y53" s="316"/>
      <c r="Z53" s="316"/>
      <c r="AA53" s="316"/>
      <c r="AB53" s="316"/>
      <c r="AC53" s="316"/>
      <c r="AD53" s="316"/>
      <c r="AE53" s="316"/>
      <c r="AF53" s="316"/>
      <c r="AG53" s="316"/>
      <c r="AH53" s="316">
        <f>データ入力用!I25</f>
        <v>0</v>
      </c>
      <c r="AI53" s="316"/>
      <c r="AJ53" s="316"/>
      <c r="AK53" s="316"/>
      <c r="AL53" s="316"/>
      <c r="AM53" s="316"/>
      <c r="AN53" s="316"/>
      <c r="AO53" s="316"/>
      <c r="AP53" s="316"/>
      <c r="AQ53" s="316"/>
      <c r="AR53" s="316"/>
      <c r="AS53" s="316"/>
      <c r="AT53" s="316"/>
      <c r="AU53" s="316"/>
      <c r="AV53" s="318" t="str">
        <f>IF(データ入力用!G25="","",データ入力用!O25&amp;"月"&amp;データ入力用!Q25&amp;"日")</f>
        <v/>
      </c>
      <c r="AW53" s="319"/>
      <c r="AX53" s="319"/>
      <c r="AY53" s="319"/>
      <c r="AZ53" s="319"/>
      <c r="BA53" s="319"/>
      <c r="BB53" s="320"/>
      <c r="BC53" s="311"/>
      <c r="BD53" s="311"/>
      <c r="BE53" s="311"/>
      <c r="BF53" s="311"/>
      <c r="BG53" s="361"/>
      <c r="BH53" s="362"/>
      <c r="BI53" s="362"/>
      <c r="BJ53" s="362"/>
      <c r="BK53" s="362"/>
      <c r="BL53" s="302"/>
      <c r="BM53" s="302"/>
      <c r="BN53" s="302"/>
      <c r="BO53" s="302"/>
      <c r="BP53" s="363"/>
    </row>
    <row r="54" spans="1:68" customFormat="1" ht="9.75" customHeight="1" x14ac:dyDescent="0.2">
      <c r="A54" s="45"/>
      <c r="B54" s="311"/>
      <c r="C54" s="311"/>
      <c r="D54" s="311"/>
      <c r="E54" s="311"/>
      <c r="F54" s="311"/>
      <c r="G54" s="317"/>
      <c r="H54" s="317"/>
      <c r="I54" s="317"/>
      <c r="J54" s="317"/>
      <c r="K54" s="317"/>
      <c r="L54" s="317"/>
      <c r="M54" s="317"/>
      <c r="N54" s="317"/>
      <c r="O54" s="317"/>
      <c r="P54" s="317"/>
      <c r="Q54" s="317"/>
      <c r="R54" s="317"/>
      <c r="S54" s="317"/>
      <c r="T54" s="317"/>
      <c r="U54" s="317"/>
      <c r="V54" s="317"/>
      <c r="W54" s="317"/>
      <c r="X54" s="317"/>
      <c r="Y54" s="317"/>
      <c r="Z54" s="317"/>
      <c r="AA54" s="317"/>
      <c r="AB54" s="317"/>
      <c r="AC54" s="317"/>
      <c r="AD54" s="317"/>
      <c r="AE54" s="317"/>
      <c r="AF54" s="317"/>
      <c r="AG54" s="317"/>
      <c r="AH54" s="317"/>
      <c r="AI54" s="317"/>
      <c r="AJ54" s="317"/>
      <c r="AK54" s="317"/>
      <c r="AL54" s="317"/>
      <c r="AM54" s="317"/>
      <c r="AN54" s="317"/>
      <c r="AO54" s="317"/>
      <c r="AP54" s="317"/>
      <c r="AQ54" s="317"/>
      <c r="AR54" s="317"/>
      <c r="AS54" s="317"/>
      <c r="AT54" s="317"/>
      <c r="AU54" s="317"/>
      <c r="AV54" s="321"/>
      <c r="AW54" s="304"/>
      <c r="AX54" s="304"/>
      <c r="AY54" s="304"/>
      <c r="AZ54" s="304"/>
      <c r="BA54" s="304"/>
      <c r="BB54" s="322"/>
      <c r="BC54" s="311"/>
      <c r="BD54" s="311"/>
      <c r="BE54" s="311"/>
      <c r="BF54" s="311"/>
      <c r="BG54" s="361"/>
      <c r="BH54" s="362"/>
      <c r="BI54" s="362"/>
      <c r="BJ54" s="362"/>
      <c r="BK54" s="362"/>
      <c r="BL54" s="307"/>
      <c r="BM54" s="307"/>
      <c r="BN54" s="307"/>
      <c r="BO54" s="307"/>
      <c r="BP54" s="363"/>
    </row>
    <row r="55" spans="1:68" customFormat="1" ht="9.75" customHeight="1" x14ac:dyDescent="0.2">
      <c r="A55" s="45"/>
      <c r="B55" s="311">
        <f>データ入力用!C26</f>
        <v>0</v>
      </c>
      <c r="C55" s="311">
        <f>データ入力用!D26</f>
        <v>0</v>
      </c>
      <c r="D55" s="311"/>
      <c r="E55" s="311"/>
      <c r="F55" s="311"/>
      <c r="G55" s="317">
        <f>データ入力用!E26</f>
        <v>0</v>
      </c>
      <c r="H55" s="317"/>
      <c r="I55" s="317"/>
      <c r="J55" s="317"/>
      <c r="K55" s="317"/>
      <c r="L55" s="317"/>
      <c r="M55" s="317"/>
      <c r="N55" s="317">
        <f>データ入力用!F26</f>
        <v>0</v>
      </c>
      <c r="O55" s="317"/>
      <c r="P55" s="317"/>
      <c r="Q55" s="317"/>
      <c r="R55" s="317"/>
      <c r="S55" s="317"/>
      <c r="T55" s="334">
        <f>データ入力用!H26</f>
        <v>0</v>
      </c>
      <c r="U55" s="334"/>
      <c r="V55" s="334"/>
      <c r="W55" s="334"/>
      <c r="X55" s="334"/>
      <c r="Y55" s="334"/>
      <c r="Z55" s="334"/>
      <c r="AA55" s="334"/>
      <c r="AB55" s="334"/>
      <c r="AC55" s="334"/>
      <c r="AD55" s="334"/>
      <c r="AE55" s="334"/>
      <c r="AF55" s="334"/>
      <c r="AG55" s="334"/>
      <c r="AH55" s="334">
        <f>データ入力用!J26</f>
        <v>0</v>
      </c>
      <c r="AI55" s="334"/>
      <c r="AJ55" s="334"/>
      <c r="AK55" s="334"/>
      <c r="AL55" s="334"/>
      <c r="AM55" s="334"/>
      <c r="AN55" s="334"/>
      <c r="AO55" s="334"/>
      <c r="AP55" s="334"/>
      <c r="AQ55" s="334"/>
      <c r="AR55" s="334"/>
      <c r="AS55" s="334"/>
      <c r="AT55" s="334"/>
      <c r="AU55" s="334"/>
      <c r="AV55" s="348" t="str">
        <f>IF(データ入力用!G26="","","平成"&amp;データ入力用!M26&amp;"年")</f>
        <v/>
      </c>
      <c r="AW55" s="349"/>
      <c r="AX55" s="349"/>
      <c r="AY55" s="349"/>
      <c r="AZ55" s="349"/>
      <c r="BA55" s="349"/>
      <c r="BB55" s="350"/>
      <c r="BC55" s="311">
        <f>データ入力用!S26</f>
        <v>0</v>
      </c>
      <c r="BD55" s="311"/>
      <c r="BE55" s="311"/>
      <c r="BF55" s="311"/>
      <c r="BG55" s="361">
        <f>データ入力用!T26</f>
        <v>0</v>
      </c>
      <c r="BH55" s="362"/>
      <c r="BI55" s="362"/>
      <c r="BJ55" s="362"/>
      <c r="BK55" s="362" t="s">
        <v>72</v>
      </c>
      <c r="BL55" s="338" t="str">
        <f>IF(ISBLANK(データ入力用!G26),"",データ入力用!V26)</f>
        <v/>
      </c>
      <c r="BM55" s="338"/>
      <c r="BN55" s="338"/>
      <c r="BO55" s="338"/>
      <c r="BP55" s="363" t="s">
        <v>73</v>
      </c>
    </row>
    <row r="56" spans="1:68" customFormat="1" ht="9.75" customHeight="1" x14ac:dyDescent="0.2">
      <c r="A56" s="45">
        <v>11</v>
      </c>
      <c r="B56" s="311"/>
      <c r="C56" s="311"/>
      <c r="D56" s="311"/>
      <c r="E56" s="311"/>
      <c r="F56" s="311"/>
      <c r="G56" s="317"/>
      <c r="H56" s="317"/>
      <c r="I56" s="317"/>
      <c r="J56" s="317"/>
      <c r="K56" s="317"/>
      <c r="L56" s="317"/>
      <c r="M56" s="317"/>
      <c r="N56" s="317"/>
      <c r="O56" s="317"/>
      <c r="P56" s="317"/>
      <c r="Q56" s="317"/>
      <c r="R56" s="317"/>
      <c r="S56" s="317"/>
      <c r="T56" s="316">
        <f>データ入力用!G26</f>
        <v>0</v>
      </c>
      <c r="U56" s="316"/>
      <c r="V56" s="316"/>
      <c r="W56" s="316"/>
      <c r="X56" s="316"/>
      <c r="Y56" s="316"/>
      <c r="Z56" s="316"/>
      <c r="AA56" s="316"/>
      <c r="AB56" s="316"/>
      <c r="AC56" s="316"/>
      <c r="AD56" s="316"/>
      <c r="AE56" s="316"/>
      <c r="AF56" s="316"/>
      <c r="AG56" s="316"/>
      <c r="AH56" s="316">
        <f>データ入力用!I26</f>
        <v>0</v>
      </c>
      <c r="AI56" s="316"/>
      <c r="AJ56" s="316"/>
      <c r="AK56" s="316"/>
      <c r="AL56" s="316"/>
      <c r="AM56" s="316"/>
      <c r="AN56" s="316"/>
      <c r="AO56" s="316"/>
      <c r="AP56" s="316"/>
      <c r="AQ56" s="316"/>
      <c r="AR56" s="316"/>
      <c r="AS56" s="316"/>
      <c r="AT56" s="316"/>
      <c r="AU56" s="316"/>
      <c r="AV56" s="318" t="str">
        <f>IF(データ入力用!G26="","",データ入力用!O26&amp;"月"&amp;データ入力用!Q26&amp;"日")</f>
        <v/>
      </c>
      <c r="AW56" s="319"/>
      <c r="AX56" s="319"/>
      <c r="AY56" s="319"/>
      <c r="AZ56" s="319"/>
      <c r="BA56" s="319"/>
      <c r="BB56" s="320"/>
      <c r="BC56" s="311"/>
      <c r="BD56" s="311"/>
      <c r="BE56" s="311"/>
      <c r="BF56" s="311"/>
      <c r="BG56" s="361"/>
      <c r="BH56" s="362"/>
      <c r="BI56" s="362"/>
      <c r="BJ56" s="362"/>
      <c r="BK56" s="362"/>
      <c r="BL56" s="302"/>
      <c r="BM56" s="302"/>
      <c r="BN56" s="302"/>
      <c r="BO56" s="302"/>
      <c r="BP56" s="363"/>
    </row>
    <row r="57" spans="1:68" customFormat="1" ht="9.75" customHeight="1" x14ac:dyDescent="0.2">
      <c r="A57" s="45"/>
      <c r="B57" s="311"/>
      <c r="C57" s="311"/>
      <c r="D57" s="311"/>
      <c r="E57" s="311"/>
      <c r="F57" s="311"/>
      <c r="G57" s="317"/>
      <c r="H57" s="317"/>
      <c r="I57" s="317"/>
      <c r="J57" s="317"/>
      <c r="K57" s="317"/>
      <c r="L57" s="317"/>
      <c r="M57" s="317"/>
      <c r="N57" s="317"/>
      <c r="O57" s="317"/>
      <c r="P57" s="317"/>
      <c r="Q57" s="317"/>
      <c r="R57" s="317"/>
      <c r="S57" s="317"/>
      <c r="T57" s="317"/>
      <c r="U57" s="317"/>
      <c r="V57" s="317"/>
      <c r="W57" s="317"/>
      <c r="X57" s="317"/>
      <c r="Y57" s="317"/>
      <c r="Z57" s="317"/>
      <c r="AA57" s="317"/>
      <c r="AB57" s="317"/>
      <c r="AC57" s="317"/>
      <c r="AD57" s="317"/>
      <c r="AE57" s="317"/>
      <c r="AF57" s="317"/>
      <c r="AG57" s="317"/>
      <c r="AH57" s="317"/>
      <c r="AI57" s="317"/>
      <c r="AJ57" s="317"/>
      <c r="AK57" s="317"/>
      <c r="AL57" s="317"/>
      <c r="AM57" s="317"/>
      <c r="AN57" s="317"/>
      <c r="AO57" s="317"/>
      <c r="AP57" s="317"/>
      <c r="AQ57" s="317"/>
      <c r="AR57" s="317"/>
      <c r="AS57" s="317"/>
      <c r="AT57" s="317"/>
      <c r="AU57" s="317"/>
      <c r="AV57" s="321"/>
      <c r="AW57" s="304"/>
      <c r="AX57" s="304"/>
      <c r="AY57" s="304"/>
      <c r="AZ57" s="304"/>
      <c r="BA57" s="304"/>
      <c r="BB57" s="322"/>
      <c r="BC57" s="311"/>
      <c r="BD57" s="311"/>
      <c r="BE57" s="311"/>
      <c r="BF57" s="311"/>
      <c r="BG57" s="361"/>
      <c r="BH57" s="362"/>
      <c r="BI57" s="362"/>
      <c r="BJ57" s="362"/>
      <c r="BK57" s="362"/>
      <c r="BL57" s="307"/>
      <c r="BM57" s="307"/>
      <c r="BN57" s="307"/>
      <c r="BO57" s="307"/>
      <c r="BP57" s="363"/>
    </row>
    <row r="58" spans="1:68" customFormat="1" ht="9.75" customHeight="1" x14ac:dyDescent="0.2">
      <c r="A58" s="45"/>
      <c r="B58" s="311">
        <f>データ入力用!C27</f>
        <v>0</v>
      </c>
      <c r="C58" s="311">
        <f>データ入力用!D27</f>
        <v>0</v>
      </c>
      <c r="D58" s="311"/>
      <c r="E58" s="311"/>
      <c r="F58" s="311"/>
      <c r="G58" s="317">
        <f>データ入力用!E27</f>
        <v>0</v>
      </c>
      <c r="H58" s="317"/>
      <c r="I58" s="317"/>
      <c r="J58" s="317"/>
      <c r="K58" s="317"/>
      <c r="L58" s="317"/>
      <c r="M58" s="317"/>
      <c r="N58" s="317">
        <f>データ入力用!F27</f>
        <v>0</v>
      </c>
      <c r="O58" s="317"/>
      <c r="P58" s="317"/>
      <c r="Q58" s="317"/>
      <c r="R58" s="317"/>
      <c r="S58" s="317"/>
      <c r="T58" s="334">
        <f>データ入力用!H27</f>
        <v>0</v>
      </c>
      <c r="U58" s="334"/>
      <c r="V58" s="334"/>
      <c r="W58" s="334"/>
      <c r="X58" s="334"/>
      <c r="Y58" s="334"/>
      <c r="Z58" s="334"/>
      <c r="AA58" s="334"/>
      <c r="AB58" s="334"/>
      <c r="AC58" s="334"/>
      <c r="AD58" s="334"/>
      <c r="AE58" s="334"/>
      <c r="AF58" s="334"/>
      <c r="AG58" s="334"/>
      <c r="AH58" s="334">
        <f>データ入力用!J27</f>
        <v>0</v>
      </c>
      <c r="AI58" s="334"/>
      <c r="AJ58" s="334"/>
      <c r="AK58" s="334"/>
      <c r="AL58" s="334"/>
      <c r="AM58" s="334"/>
      <c r="AN58" s="334"/>
      <c r="AO58" s="334"/>
      <c r="AP58" s="334"/>
      <c r="AQ58" s="334"/>
      <c r="AR58" s="334"/>
      <c r="AS58" s="334"/>
      <c r="AT58" s="334"/>
      <c r="AU58" s="334"/>
      <c r="AV58" s="348" t="str">
        <f>IF(データ入力用!G27="","","平成"&amp;データ入力用!M27&amp;"年")</f>
        <v/>
      </c>
      <c r="AW58" s="349"/>
      <c r="AX58" s="349"/>
      <c r="AY58" s="349"/>
      <c r="AZ58" s="349"/>
      <c r="BA58" s="349"/>
      <c r="BB58" s="350"/>
      <c r="BC58" s="311">
        <f>データ入力用!S27</f>
        <v>0</v>
      </c>
      <c r="BD58" s="311"/>
      <c r="BE58" s="311"/>
      <c r="BF58" s="311"/>
      <c r="BG58" s="361">
        <f>データ入力用!T27</f>
        <v>0</v>
      </c>
      <c r="BH58" s="362"/>
      <c r="BI58" s="362"/>
      <c r="BJ58" s="362"/>
      <c r="BK58" s="362" t="s">
        <v>72</v>
      </c>
      <c r="BL58" s="338" t="str">
        <f>IF(ISBLANK(データ入力用!G27),"",データ入力用!V27)</f>
        <v/>
      </c>
      <c r="BM58" s="338"/>
      <c r="BN58" s="338"/>
      <c r="BO58" s="338"/>
      <c r="BP58" s="363" t="s">
        <v>73</v>
      </c>
    </row>
    <row r="59" spans="1:68" customFormat="1" ht="9.75" customHeight="1" x14ac:dyDescent="0.2">
      <c r="A59" s="45">
        <v>12</v>
      </c>
      <c r="B59" s="311"/>
      <c r="C59" s="311"/>
      <c r="D59" s="311"/>
      <c r="E59" s="311"/>
      <c r="F59" s="311"/>
      <c r="G59" s="317"/>
      <c r="H59" s="317"/>
      <c r="I59" s="317"/>
      <c r="J59" s="317"/>
      <c r="K59" s="317"/>
      <c r="L59" s="317"/>
      <c r="M59" s="317"/>
      <c r="N59" s="317"/>
      <c r="O59" s="317"/>
      <c r="P59" s="317"/>
      <c r="Q59" s="317"/>
      <c r="R59" s="317"/>
      <c r="S59" s="317"/>
      <c r="T59" s="316">
        <f>データ入力用!G27</f>
        <v>0</v>
      </c>
      <c r="U59" s="316"/>
      <c r="V59" s="316"/>
      <c r="W59" s="316"/>
      <c r="X59" s="316"/>
      <c r="Y59" s="316"/>
      <c r="Z59" s="316"/>
      <c r="AA59" s="316"/>
      <c r="AB59" s="316"/>
      <c r="AC59" s="316"/>
      <c r="AD59" s="316"/>
      <c r="AE59" s="316"/>
      <c r="AF59" s="316"/>
      <c r="AG59" s="316"/>
      <c r="AH59" s="316">
        <f>データ入力用!I27</f>
        <v>0</v>
      </c>
      <c r="AI59" s="316"/>
      <c r="AJ59" s="316"/>
      <c r="AK59" s="316"/>
      <c r="AL59" s="316"/>
      <c r="AM59" s="316"/>
      <c r="AN59" s="316"/>
      <c r="AO59" s="316"/>
      <c r="AP59" s="316"/>
      <c r="AQ59" s="316"/>
      <c r="AR59" s="316"/>
      <c r="AS59" s="316"/>
      <c r="AT59" s="316"/>
      <c r="AU59" s="316"/>
      <c r="AV59" s="318" t="str">
        <f>IF(データ入力用!G27="","",データ入力用!O27&amp;"月"&amp;データ入力用!Q27&amp;"日")</f>
        <v/>
      </c>
      <c r="AW59" s="319"/>
      <c r="AX59" s="319"/>
      <c r="AY59" s="319"/>
      <c r="AZ59" s="319"/>
      <c r="BA59" s="319"/>
      <c r="BB59" s="320"/>
      <c r="BC59" s="311"/>
      <c r="BD59" s="311"/>
      <c r="BE59" s="311"/>
      <c r="BF59" s="311"/>
      <c r="BG59" s="361"/>
      <c r="BH59" s="362"/>
      <c r="BI59" s="362"/>
      <c r="BJ59" s="362"/>
      <c r="BK59" s="362"/>
      <c r="BL59" s="302"/>
      <c r="BM59" s="302"/>
      <c r="BN59" s="302"/>
      <c r="BO59" s="302"/>
      <c r="BP59" s="363"/>
    </row>
    <row r="60" spans="1:68" customFormat="1" ht="9.75" customHeight="1" x14ac:dyDescent="0.2">
      <c r="A60" s="45"/>
      <c r="B60" s="311"/>
      <c r="C60" s="311"/>
      <c r="D60" s="311"/>
      <c r="E60" s="311"/>
      <c r="F60" s="311"/>
      <c r="G60" s="317"/>
      <c r="H60" s="317"/>
      <c r="I60" s="317"/>
      <c r="J60" s="317"/>
      <c r="K60" s="317"/>
      <c r="L60" s="317"/>
      <c r="M60" s="317"/>
      <c r="N60" s="317"/>
      <c r="O60" s="317"/>
      <c r="P60" s="317"/>
      <c r="Q60" s="317"/>
      <c r="R60" s="317"/>
      <c r="S60" s="317"/>
      <c r="T60" s="317"/>
      <c r="U60" s="317"/>
      <c r="V60" s="317"/>
      <c r="W60" s="317"/>
      <c r="X60" s="317"/>
      <c r="Y60" s="317"/>
      <c r="Z60" s="317"/>
      <c r="AA60" s="317"/>
      <c r="AB60" s="317"/>
      <c r="AC60" s="317"/>
      <c r="AD60" s="317"/>
      <c r="AE60" s="317"/>
      <c r="AF60" s="317"/>
      <c r="AG60" s="317"/>
      <c r="AH60" s="317"/>
      <c r="AI60" s="317"/>
      <c r="AJ60" s="317"/>
      <c r="AK60" s="317"/>
      <c r="AL60" s="317"/>
      <c r="AM60" s="317"/>
      <c r="AN60" s="317"/>
      <c r="AO60" s="317"/>
      <c r="AP60" s="317"/>
      <c r="AQ60" s="317"/>
      <c r="AR60" s="317"/>
      <c r="AS60" s="317"/>
      <c r="AT60" s="317"/>
      <c r="AU60" s="317"/>
      <c r="AV60" s="321"/>
      <c r="AW60" s="304"/>
      <c r="AX60" s="304"/>
      <c r="AY60" s="304"/>
      <c r="AZ60" s="304"/>
      <c r="BA60" s="304"/>
      <c r="BB60" s="322"/>
      <c r="BC60" s="311"/>
      <c r="BD60" s="311"/>
      <c r="BE60" s="311"/>
      <c r="BF60" s="311"/>
      <c r="BG60" s="361"/>
      <c r="BH60" s="362"/>
      <c r="BI60" s="362"/>
      <c r="BJ60" s="362"/>
      <c r="BK60" s="362"/>
      <c r="BL60" s="307"/>
      <c r="BM60" s="307"/>
      <c r="BN60" s="307"/>
      <c r="BO60" s="307"/>
      <c r="BP60" s="363"/>
    </row>
    <row r="61" spans="1:68" customFormat="1" ht="9.75" customHeight="1" x14ac:dyDescent="0.2">
      <c r="A61" s="45"/>
      <c r="B61" s="311">
        <f>データ入力用!C28</f>
        <v>0</v>
      </c>
      <c r="C61" s="311">
        <f>データ入力用!D28</f>
        <v>0</v>
      </c>
      <c r="D61" s="311"/>
      <c r="E61" s="311"/>
      <c r="F61" s="311"/>
      <c r="G61" s="317">
        <f>データ入力用!E28</f>
        <v>0</v>
      </c>
      <c r="H61" s="317"/>
      <c r="I61" s="317"/>
      <c r="J61" s="317"/>
      <c r="K61" s="317"/>
      <c r="L61" s="317"/>
      <c r="M61" s="317"/>
      <c r="N61" s="317">
        <f>データ入力用!F28</f>
        <v>0</v>
      </c>
      <c r="O61" s="317"/>
      <c r="P61" s="317"/>
      <c r="Q61" s="317"/>
      <c r="R61" s="317"/>
      <c r="S61" s="317"/>
      <c r="T61" s="334">
        <f>データ入力用!H28</f>
        <v>0</v>
      </c>
      <c r="U61" s="334"/>
      <c r="V61" s="334"/>
      <c r="W61" s="334"/>
      <c r="X61" s="334"/>
      <c r="Y61" s="334"/>
      <c r="Z61" s="334"/>
      <c r="AA61" s="334"/>
      <c r="AB61" s="334"/>
      <c r="AC61" s="334"/>
      <c r="AD61" s="334"/>
      <c r="AE61" s="334"/>
      <c r="AF61" s="334"/>
      <c r="AG61" s="334"/>
      <c r="AH61" s="334">
        <f>データ入力用!J28</f>
        <v>0</v>
      </c>
      <c r="AI61" s="334"/>
      <c r="AJ61" s="334"/>
      <c r="AK61" s="334"/>
      <c r="AL61" s="334"/>
      <c r="AM61" s="334"/>
      <c r="AN61" s="334"/>
      <c r="AO61" s="334"/>
      <c r="AP61" s="334"/>
      <c r="AQ61" s="334"/>
      <c r="AR61" s="334"/>
      <c r="AS61" s="334"/>
      <c r="AT61" s="334"/>
      <c r="AU61" s="334"/>
      <c r="AV61" s="348" t="str">
        <f>IF(データ入力用!G28="","","平成"&amp;データ入力用!M28&amp;"年")</f>
        <v/>
      </c>
      <c r="AW61" s="349"/>
      <c r="AX61" s="349"/>
      <c r="AY61" s="349"/>
      <c r="AZ61" s="349"/>
      <c r="BA61" s="349"/>
      <c r="BB61" s="350"/>
      <c r="BC61" s="311">
        <f>データ入力用!S28</f>
        <v>0</v>
      </c>
      <c r="BD61" s="311"/>
      <c r="BE61" s="311"/>
      <c r="BF61" s="311"/>
      <c r="BG61" s="361">
        <f>データ入力用!T28</f>
        <v>0</v>
      </c>
      <c r="BH61" s="362"/>
      <c r="BI61" s="362"/>
      <c r="BJ61" s="362"/>
      <c r="BK61" s="362" t="s">
        <v>72</v>
      </c>
      <c r="BL61" s="338" t="str">
        <f>IF(ISBLANK(データ入力用!G28),"",データ入力用!V28)</f>
        <v/>
      </c>
      <c r="BM61" s="338"/>
      <c r="BN61" s="338"/>
      <c r="BO61" s="338"/>
      <c r="BP61" s="363" t="s">
        <v>73</v>
      </c>
    </row>
    <row r="62" spans="1:68" customFormat="1" ht="9.75" customHeight="1" x14ac:dyDescent="0.2">
      <c r="A62" s="45">
        <v>13</v>
      </c>
      <c r="B62" s="311"/>
      <c r="C62" s="311"/>
      <c r="D62" s="311"/>
      <c r="E62" s="311"/>
      <c r="F62" s="311"/>
      <c r="G62" s="317"/>
      <c r="H62" s="317"/>
      <c r="I62" s="317"/>
      <c r="J62" s="317"/>
      <c r="K62" s="317"/>
      <c r="L62" s="317"/>
      <c r="M62" s="317"/>
      <c r="N62" s="317"/>
      <c r="O62" s="317"/>
      <c r="P62" s="317"/>
      <c r="Q62" s="317"/>
      <c r="R62" s="317"/>
      <c r="S62" s="317"/>
      <c r="T62" s="316">
        <f>データ入力用!G28</f>
        <v>0</v>
      </c>
      <c r="U62" s="316"/>
      <c r="V62" s="316"/>
      <c r="W62" s="316"/>
      <c r="X62" s="316"/>
      <c r="Y62" s="316"/>
      <c r="Z62" s="316"/>
      <c r="AA62" s="316"/>
      <c r="AB62" s="316"/>
      <c r="AC62" s="316"/>
      <c r="AD62" s="316"/>
      <c r="AE62" s="316"/>
      <c r="AF62" s="316"/>
      <c r="AG62" s="316"/>
      <c r="AH62" s="316">
        <f>データ入力用!I28</f>
        <v>0</v>
      </c>
      <c r="AI62" s="316"/>
      <c r="AJ62" s="316"/>
      <c r="AK62" s="316"/>
      <c r="AL62" s="316"/>
      <c r="AM62" s="316"/>
      <c r="AN62" s="316"/>
      <c r="AO62" s="316"/>
      <c r="AP62" s="316"/>
      <c r="AQ62" s="316"/>
      <c r="AR62" s="316"/>
      <c r="AS62" s="316"/>
      <c r="AT62" s="316"/>
      <c r="AU62" s="316"/>
      <c r="AV62" s="318" t="str">
        <f>IF(データ入力用!G28="","",データ入力用!O28&amp;"月"&amp;データ入力用!Q28&amp;"日")</f>
        <v/>
      </c>
      <c r="AW62" s="319"/>
      <c r="AX62" s="319"/>
      <c r="AY62" s="319"/>
      <c r="AZ62" s="319"/>
      <c r="BA62" s="319"/>
      <c r="BB62" s="320"/>
      <c r="BC62" s="311"/>
      <c r="BD62" s="311"/>
      <c r="BE62" s="311"/>
      <c r="BF62" s="311"/>
      <c r="BG62" s="361"/>
      <c r="BH62" s="362"/>
      <c r="BI62" s="362"/>
      <c r="BJ62" s="362"/>
      <c r="BK62" s="362"/>
      <c r="BL62" s="302"/>
      <c r="BM62" s="302"/>
      <c r="BN62" s="302"/>
      <c r="BO62" s="302"/>
      <c r="BP62" s="363"/>
    </row>
    <row r="63" spans="1:68" customFormat="1" ht="9.75" customHeight="1" x14ac:dyDescent="0.2">
      <c r="A63" s="45"/>
      <c r="B63" s="311"/>
      <c r="C63" s="311"/>
      <c r="D63" s="311"/>
      <c r="E63" s="311"/>
      <c r="F63" s="311"/>
      <c r="G63" s="317"/>
      <c r="H63" s="317"/>
      <c r="I63" s="317"/>
      <c r="J63" s="317"/>
      <c r="K63" s="317"/>
      <c r="L63" s="317"/>
      <c r="M63" s="317"/>
      <c r="N63" s="317"/>
      <c r="O63" s="317"/>
      <c r="P63" s="317"/>
      <c r="Q63" s="317"/>
      <c r="R63" s="317"/>
      <c r="S63" s="317"/>
      <c r="T63" s="317"/>
      <c r="U63" s="317"/>
      <c r="V63" s="317"/>
      <c r="W63" s="317"/>
      <c r="X63" s="317"/>
      <c r="Y63" s="317"/>
      <c r="Z63" s="317"/>
      <c r="AA63" s="317"/>
      <c r="AB63" s="317"/>
      <c r="AC63" s="317"/>
      <c r="AD63" s="317"/>
      <c r="AE63" s="317"/>
      <c r="AF63" s="317"/>
      <c r="AG63" s="317"/>
      <c r="AH63" s="317"/>
      <c r="AI63" s="317"/>
      <c r="AJ63" s="317"/>
      <c r="AK63" s="317"/>
      <c r="AL63" s="317"/>
      <c r="AM63" s="317"/>
      <c r="AN63" s="317"/>
      <c r="AO63" s="317"/>
      <c r="AP63" s="317"/>
      <c r="AQ63" s="317"/>
      <c r="AR63" s="317"/>
      <c r="AS63" s="317"/>
      <c r="AT63" s="317"/>
      <c r="AU63" s="317"/>
      <c r="AV63" s="321"/>
      <c r="AW63" s="304"/>
      <c r="AX63" s="304"/>
      <c r="AY63" s="304"/>
      <c r="AZ63" s="304"/>
      <c r="BA63" s="304"/>
      <c r="BB63" s="322"/>
      <c r="BC63" s="311"/>
      <c r="BD63" s="311"/>
      <c r="BE63" s="311"/>
      <c r="BF63" s="311"/>
      <c r="BG63" s="361"/>
      <c r="BH63" s="362"/>
      <c r="BI63" s="362"/>
      <c r="BJ63" s="362"/>
      <c r="BK63" s="362"/>
      <c r="BL63" s="307"/>
      <c r="BM63" s="307"/>
      <c r="BN63" s="307"/>
      <c r="BO63" s="307"/>
      <c r="BP63" s="363"/>
    </row>
    <row r="64" spans="1:68" customFormat="1" ht="9.75" customHeight="1" x14ac:dyDescent="0.2">
      <c r="A64" s="45"/>
      <c r="B64" s="311">
        <f>データ入力用!C29</f>
        <v>0</v>
      </c>
      <c r="C64" s="311">
        <f>データ入力用!D29</f>
        <v>0</v>
      </c>
      <c r="D64" s="311"/>
      <c r="E64" s="311"/>
      <c r="F64" s="311"/>
      <c r="G64" s="317">
        <f>データ入力用!E29</f>
        <v>0</v>
      </c>
      <c r="H64" s="317"/>
      <c r="I64" s="317"/>
      <c r="J64" s="317"/>
      <c r="K64" s="317"/>
      <c r="L64" s="317"/>
      <c r="M64" s="317"/>
      <c r="N64" s="317">
        <f>データ入力用!F29</f>
        <v>0</v>
      </c>
      <c r="O64" s="317"/>
      <c r="P64" s="317"/>
      <c r="Q64" s="317"/>
      <c r="R64" s="317"/>
      <c r="S64" s="317"/>
      <c r="T64" s="334">
        <f>データ入力用!H29</f>
        <v>0</v>
      </c>
      <c r="U64" s="334"/>
      <c r="V64" s="334"/>
      <c r="W64" s="334"/>
      <c r="X64" s="334"/>
      <c r="Y64" s="334"/>
      <c r="Z64" s="334"/>
      <c r="AA64" s="334"/>
      <c r="AB64" s="334"/>
      <c r="AC64" s="334"/>
      <c r="AD64" s="334"/>
      <c r="AE64" s="334"/>
      <c r="AF64" s="334"/>
      <c r="AG64" s="334"/>
      <c r="AH64" s="334">
        <f>データ入力用!J29</f>
        <v>0</v>
      </c>
      <c r="AI64" s="334"/>
      <c r="AJ64" s="334"/>
      <c r="AK64" s="334"/>
      <c r="AL64" s="334"/>
      <c r="AM64" s="334"/>
      <c r="AN64" s="334"/>
      <c r="AO64" s="334"/>
      <c r="AP64" s="334"/>
      <c r="AQ64" s="334"/>
      <c r="AR64" s="334"/>
      <c r="AS64" s="334"/>
      <c r="AT64" s="334"/>
      <c r="AU64" s="334"/>
      <c r="AV64" s="348" t="str">
        <f>IF(データ入力用!G29="","","平成"&amp;データ入力用!M29&amp;"年")</f>
        <v/>
      </c>
      <c r="AW64" s="349"/>
      <c r="AX64" s="349"/>
      <c r="AY64" s="349"/>
      <c r="AZ64" s="349"/>
      <c r="BA64" s="349"/>
      <c r="BB64" s="350"/>
      <c r="BC64" s="311">
        <f>データ入力用!S29</f>
        <v>0</v>
      </c>
      <c r="BD64" s="311"/>
      <c r="BE64" s="311"/>
      <c r="BF64" s="311"/>
      <c r="BG64" s="361">
        <f>データ入力用!T29</f>
        <v>0</v>
      </c>
      <c r="BH64" s="362"/>
      <c r="BI64" s="362"/>
      <c r="BJ64" s="362"/>
      <c r="BK64" s="362" t="s">
        <v>72</v>
      </c>
      <c r="BL64" s="338" t="str">
        <f>IF(ISBLANK(データ入力用!G29),"",データ入力用!V29)</f>
        <v/>
      </c>
      <c r="BM64" s="338"/>
      <c r="BN64" s="338"/>
      <c r="BO64" s="338"/>
      <c r="BP64" s="363" t="s">
        <v>73</v>
      </c>
    </row>
    <row r="65" spans="1:68" customFormat="1" ht="9.75" customHeight="1" x14ac:dyDescent="0.2">
      <c r="A65" s="45">
        <v>14</v>
      </c>
      <c r="B65" s="311"/>
      <c r="C65" s="311"/>
      <c r="D65" s="311"/>
      <c r="E65" s="311"/>
      <c r="F65" s="311"/>
      <c r="G65" s="317"/>
      <c r="H65" s="317"/>
      <c r="I65" s="317"/>
      <c r="J65" s="317"/>
      <c r="K65" s="317"/>
      <c r="L65" s="317"/>
      <c r="M65" s="317"/>
      <c r="N65" s="317"/>
      <c r="O65" s="317"/>
      <c r="P65" s="317"/>
      <c r="Q65" s="317"/>
      <c r="R65" s="317"/>
      <c r="S65" s="317"/>
      <c r="T65" s="316">
        <f>データ入力用!G29</f>
        <v>0</v>
      </c>
      <c r="U65" s="316"/>
      <c r="V65" s="316"/>
      <c r="W65" s="316"/>
      <c r="X65" s="316"/>
      <c r="Y65" s="316"/>
      <c r="Z65" s="316"/>
      <c r="AA65" s="316"/>
      <c r="AB65" s="316"/>
      <c r="AC65" s="316"/>
      <c r="AD65" s="316"/>
      <c r="AE65" s="316"/>
      <c r="AF65" s="316"/>
      <c r="AG65" s="316"/>
      <c r="AH65" s="316">
        <f>データ入力用!I29</f>
        <v>0</v>
      </c>
      <c r="AI65" s="316"/>
      <c r="AJ65" s="316"/>
      <c r="AK65" s="316"/>
      <c r="AL65" s="316"/>
      <c r="AM65" s="316"/>
      <c r="AN65" s="316"/>
      <c r="AO65" s="316"/>
      <c r="AP65" s="316"/>
      <c r="AQ65" s="316"/>
      <c r="AR65" s="316"/>
      <c r="AS65" s="316"/>
      <c r="AT65" s="316"/>
      <c r="AU65" s="316"/>
      <c r="AV65" s="318" t="str">
        <f>IF(データ入力用!G29="","",データ入力用!O29&amp;"月"&amp;データ入力用!Q29&amp;"日")</f>
        <v/>
      </c>
      <c r="AW65" s="319"/>
      <c r="AX65" s="319"/>
      <c r="AY65" s="319"/>
      <c r="AZ65" s="319"/>
      <c r="BA65" s="319"/>
      <c r="BB65" s="320"/>
      <c r="BC65" s="311"/>
      <c r="BD65" s="311"/>
      <c r="BE65" s="311"/>
      <c r="BF65" s="311"/>
      <c r="BG65" s="361"/>
      <c r="BH65" s="362"/>
      <c r="BI65" s="362"/>
      <c r="BJ65" s="362"/>
      <c r="BK65" s="362"/>
      <c r="BL65" s="302"/>
      <c r="BM65" s="302"/>
      <c r="BN65" s="302"/>
      <c r="BO65" s="302"/>
      <c r="BP65" s="363"/>
    </row>
    <row r="66" spans="1:68" customFormat="1" ht="9.75" customHeight="1" x14ac:dyDescent="0.2">
      <c r="A66" s="45"/>
      <c r="B66" s="311"/>
      <c r="C66" s="311"/>
      <c r="D66" s="311"/>
      <c r="E66" s="311"/>
      <c r="F66" s="311"/>
      <c r="G66" s="317"/>
      <c r="H66" s="317"/>
      <c r="I66" s="317"/>
      <c r="J66" s="317"/>
      <c r="K66" s="317"/>
      <c r="L66" s="317"/>
      <c r="M66" s="317"/>
      <c r="N66" s="317"/>
      <c r="O66" s="317"/>
      <c r="P66" s="317"/>
      <c r="Q66" s="317"/>
      <c r="R66" s="317"/>
      <c r="S66" s="317"/>
      <c r="T66" s="317"/>
      <c r="U66" s="317"/>
      <c r="V66" s="317"/>
      <c r="W66" s="317"/>
      <c r="X66" s="317"/>
      <c r="Y66" s="317"/>
      <c r="Z66" s="317"/>
      <c r="AA66" s="317"/>
      <c r="AB66" s="317"/>
      <c r="AC66" s="317"/>
      <c r="AD66" s="317"/>
      <c r="AE66" s="317"/>
      <c r="AF66" s="317"/>
      <c r="AG66" s="317"/>
      <c r="AH66" s="317"/>
      <c r="AI66" s="317"/>
      <c r="AJ66" s="317"/>
      <c r="AK66" s="317"/>
      <c r="AL66" s="317"/>
      <c r="AM66" s="317"/>
      <c r="AN66" s="317"/>
      <c r="AO66" s="317"/>
      <c r="AP66" s="317"/>
      <c r="AQ66" s="317"/>
      <c r="AR66" s="317"/>
      <c r="AS66" s="317"/>
      <c r="AT66" s="317"/>
      <c r="AU66" s="317"/>
      <c r="AV66" s="321"/>
      <c r="AW66" s="304"/>
      <c r="AX66" s="304"/>
      <c r="AY66" s="304"/>
      <c r="AZ66" s="304"/>
      <c r="BA66" s="304"/>
      <c r="BB66" s="322"/>
      <c r="BC66" s="311"/>
      <c r="BD66" s="311"/>
      <c r="BE66" s="311"/>
      <c r="BF66" s="311"/>
      <c r="BG66" s="361"/>
      <c r="BH66" s="362"/>
      <c r="BI66" s="362"/>
      <c r="BJ66" s="362"/>
      <c r="BK66" s="362"/>
      <c r="BL66" s="307"/>
      <c r="BM66" s="307"/>
      <c r="BN66" s="307"/>
      <c r="BO66" s="307"/>
      <c r="BP66" s="363"/>
    </row>
    <row r="67" spans="1:68" customFormat="1" ht="9.75" customHeight="1" x14ac:dyDescent="0.2">
      <c r="A67" s="45"/>
      <c r="B67" s="311">
        <f>データ入力用!C30</f>
        <v>0</v>
      </c>
      <c r="C67" s="311">
        <f>データ入力用!D30</f>
        <v>0</v>
      </c>
      <c r="D67" s="311"/>
      <c r="E67" s="311"/>
      <c r="F67" s="311"/>
      <c r="G67" s="317">
        <f>データ入力用!E30</f>
        <v>0</v>
      </c>
      <c r="H67" s="317"/>
      <c r="I67" s="317"/>
      <c r="J67" s="317"/>
      <c r="K67" s="317"/>
      <c r="L67" s="317"/>
      <c r="M67" s="317"/>
      <c r="N67" s="317">
        <f>データ入力用!F30</f>
        <v>0</v>
      </c>
      <c r="O67" s="317"/>
      <c r="P67" s="317"/>
      <c r="Q67" s="317"/>
      <c r="R67" s="317"/>
      <c r="S67" s="317"/>
      <c r="T67" s="334">
        <f>データ入力用!H30</f>
        <v>0</v>
      </c>
      <c r="U67" s="334"/>
      <c r="V67" s="334"/>
      <c r="W67" s="334"/>
      <c r="X67" s="334"/>
      <c r="Y67" s="334"/>
      <c r="Z67" s="334"/>
      <c r="AA67" s="334"/>
      <c r="AB67" s="334"/>
      <c r="AC67" s="334"/>
      <c r="AD67" s="334"/>
      <c r="AE67" s="334"/>
      <c r="AF67" s="334"/>
      <c r="AG67" s="334"/>
      <c r="AH67" s="334">
        <f>データ入力用!J30</f>
        <v>0</v>
      </c>
      <c r="AI67" s="334"/>
      <c r="AJ67" s="334"/>
      <c r="AK67" s="334"/>
      <c r="AL67" s="334"/>
      <c r="AM67" s="334"/>
      <c r="AN67" s="334"/>
      <c r="AO67" s="334"/>
      <c r="AP67" s="334"/>
      <c r="AQ67" s="334"/>
      <c r="AR67" s="334"/>
      <c r="AS67" s="334"/>
      <c r="AT67" s="334"/>
      <c r="AU67" s="334"/>
      <c r="AV67" s="348" t="str">
        <f>IF(データ入力用!G30="","","平成"&amp;データ入力用!M30&amp;"年")</f>
        <v/>
      </c>
      <c r="AW67" s="349"/>
      <c r="AX67" s="349"/>
      <c r="AY67" s="349"/>
      <c r="AZ67" s="349"/>
      <c r="BA67" s="349"/>
      <c r="BB67" s="350"/>
      <c r="BC67" s="311">
        <f>データ入力用!S30</f>
        <v>0</v>
      </c>
      <c r="BD67" s="311"/>
      <c r="BE67" s="311"/>
      <c r="BF67" s="311"/>
      <c r="BG67" s="361">
        <f>データ入力用!T30</f>
        <v>0</v>
      </c>
      <c r="BH67" s="362"/>
      <c r="BI67" s="362"/>
      <c r="BJ67" s="362"/>
      <c r="BK67" s="362" t="s">
        <v>72</v>
      </c>
      <c r="BL67" s="338" t="str">
        <f>IF(ISBLANK(データ入力用!G30),"",データ入力用!V30)</f>
        <v/>
      </c>
      <c r="BM67" s="338"/>
      <c r="BN67" s="338"/>
      <c r="BO67" s="338"/>
      <c r="BP67" s="363" t="s">
        <v>73</v>
      </c>
    </row>
    <row r="68" spans="1:68" customFormat="1" ht="9.75" customHeight="1" x14ac:dyDescent="0.2">
      <c r="A68" s="45">
        <v>15</v>
      </c>
      <c r="B68" s="311"/>
      <c r="C68" s="311"/>
      <c r="D68" s="311"/>
      <c r="E68" s="311"/>
      <c r="F68" s="311"/>
      <c r="G68" s="317"/>
      <c r="H68" s="317"/>
      <c r="I68" s="317"/>
      <c r="J68" s="317"/>
      <c r="K68" s="317"/>
      <c r="L68" s="317"/>
      <c r="M68" s="317"/>
      <c r="N68" s="317"/>
      <c r="O68" s="317"/>
      <c r="P68" s="317"/>
      <c r="Q68" s="317"/>
      <c r="R68" s="317"/>
      <c r="S68" s="317"/>
      <c r="T68" s="316">
        <f>データ入力用!G30</f>
        <v>0</v>
      </c>
      <c r="U68" s="316"/>
      <c r="V68" s="316"/>
      <c r="W68" s="316"/>
      <c r="X68" s="316"/>
      <c r="Y68" s="316"/>
      <c r="Z68" s="316"/>
      <c r="AA68" s="316"/>
      <c r="AB68" s="316"/>
      <c r="AC68" s="316"/>
      <c r="AD68" s="316"/>
      <c r="AE68" s="316"/>
      <c r="AF68" s="316"/>
      <c r="AG68" s="316"/>
      <c r="AH68" s="316">
        <f>データ入力用!I30</f>
        <v>0</v>
      </c>
      <c r="AI68" s="316"/>
      <c r="AJ68" s="316"/>
      <c r="AK68" s="316"/>
      <c r="AL68" s="316"/>
      <c r="AM68" s="316"/>
      <c r="AN68" s="316"/>
      <c r="AO68" s="316"/>
      <c r="AP68" s="316"/>
      <c r="AQ68" s="316"/>
      <c r="AR68" s="316"/>
      <c r="AS68" s="316"/>
      <c r="AT68" s="316"/>
      <c r="AU68" s="316"/>
      <c r="AV68" s="318" t="str">
        <f>IF(データ入力用!G30="","",データ入力用!O30&amp;"月"&amp;データ入力用!Q30&amp;"日")</f>
        <v/>
      </c>
      <c r="AW68" s="319"/>
      <c r="AX68" s="319"/>
      <c r="AY68" s="319"/>
      <c r="AZ68" s="319"/>
      <c r="BA68" s="319"/>
      <c r="BB68" s="320"/>
      <c r="BC68" s="311"/>
      <c r="BD68" s="311"/>
      <c r="BE68" s="311"/>
      <c r="BF68" s="311"/>
      <c r="BG68" s="361"/>
      <c r="BH68" s="362"/>
      <c r="BI68" s="362"/>
      <c r="BJ68" s="362"/>
      <c r="BK68" s="362"/>
      <c r="BL68" s="302"/>
      <c r="BM68" s="302"/>
      <c r="BN68" s="302"/>
      <c r="BO68" s="302"/>
      <c r="BP68" s="363"/>
    </row>
    <row r="69" spans="1:68" customFormat="1" ht="9.75" customHeight="1" x14ac:dyDescent="0.2">
      <c r="A69" s="45"/>
      <c r="B69" s="311"/>
      <c r="C69" s="311"/>
      <c r="D69" s="311"/>
      <c r="E69" s="311"/>
      <c r="F69" s="311"/>
      <c r="G69" s="317"/>
      <c r="H69" s="317"/>
      <c r="I69" s="317"/>
      <c r="J69" s="317"/>
      <c r="K69" s="317"/>
      <c r="L69" s="317"/>
      <c r="M69" s="317"/>
      <c r="N69" s="317"/>
      <c r="O69" s="317"/>
      <c r="P69" s="317"/>
      <c r="Q69" s="317"/>
      <c r="R69" s="317"/>
      <c r="S69" s="317"/>
      <c r="T69" s="317"/>
      <c r="U69" s="317"/>
      <c r="V69" s="317"/>
      <c r="W69" s="317"/>
      <c r="X69" s="317"/>
      <c r="Y69" s="317"/>
      <c r="Z69" s="317"/>
      <c r="AA69" s="317"/>
      <c r="AB69" s="317"/>
      <c r="AC69" s="317"/>
      <c r="AD69" s="317"/>
      <c r="AE69" s="317"/>
      <c r="AF69" s="317"/>
      <c r="AG69" s="317"/>
      <c r="AH69" s="317"/>
      <c r="AI69" s="317"/>
      <c r="AJ69" s="317"/>
      <c r="AK69" s="317"/>
      <c r="AL69" s="317"/>
      <c r="AM69" s="317"/>
      <c r="AN69" s="317"/>
      <c r="AO69" s="317"/>
      <c r="AP69" s="317"/>
      <c r="AQ69" s="317"/>
      <c r="AR69" s="317"/>
      <c r="AS69" s="317"/>
      <c r="AT69" s="317"/>
      <c r="AU69" s="317"/>
      <c r="AV69" s="321"/>
      <c r="AW69" s="304"/>
      <c r="AX69" s="304"/>
      <c r="AY69" s="304"/>
      <c r="AZ69" s="304"/>
      <c r="BA69" s="304"/>
      <c r="BB69" s="322"/>
      <c r="BC69" s="311"/>
      <c r="BD69" s="311"/>
      <c r="BE69" s="311"/>
      <c r="BF69" s="311"/>
      <c r="BG69" s="361"/>
      <c r="BH69" s="362"/>
      <c r="BI69" s="362"/>
      <c r="BJ69" s="362"/>
      <c r="BK69" s="362"/>
      <c r="BL69" s="307"/>
      <c r="BM69" s="307"/>
      <c r="BN69" s="307"/>
      <c r="BO69" s="307"/>
      <c r="BP69" s="363"/>
    </row>
    <row r="70" spans="1:68" customFormat="1" ht="9.75" customHeight="1" x14ac:dyDescent="0.2">
      <c r="A70" s="45"/>
      <c r="B70" s="311">
        <f>データ入力用!C31</f>
        <v>0</v>
      </c>
      <c r="C70" s="311">
        <f>データ入力用!D31</f>
        <v>0</v>
      </c>
      <c r="D70" s="311"/>
      <c r="E70" s="311"/>
      <c r="F70" s="311"/>
      <c r="G70" s="317">
        <f>データ入力用!E31</f>
        <v>0</v>
      </c>
      <c r="H70" s="317"/>
      <c r="I70" s="317"/>
      <c r="J70" s="317"/>
      <c r="K70" s="317"/>
      <c r="L70" s="317"/>
      <c r="M70" s="317"/>
      <c r="N70" s="317">
        <f>データ入力用!F31</f>
        <v>0</v>
      </c>
      <c r="O70" s="317"/>
      <c r="P70" s="317"/>
      <c r="Q70" s="317"/>
      <c r="R70" s="317"/>
      <c r="S70" s="317"/>
      <c r="T70" s="334">
        <f>データ入力用!H31</f>
        <v>0</v>
      </c>
      <c r="U70" s="334"/>
      <c r="V70" s="334"/>
      <c r="W70" s="334"/>
      <c r="X70" s="334"/>
      <c r="Y70" s="334"/>
      <c r="Z70" s="334"/>
      <c r="AA70" s="334"/>
      <c r="AB70" s="334"/>
      <c r="AC70" s="334"/>
      <c r="AD70" s="334"/>
      <c r="AE70" s="334"/>
      <c r="AF70" s="334"/>
      <c r="AG70" s="334"/>
      <c r="AH70" s="334">
        <f>データ入力用!J31</f>
        <v>0</v>
      </c>
      <c r="AI70" s="334"/>
      <c r="AJ70" s="334"/>
      <c r="AK70" s="334"/>
      <c r="AL70" s="334"/>
      <c r="AM70" s="334"/>
      <c r="AN70" s="334"/>
      <c r="AO70" s="334"/>
      <c r="AP70" s="334"/>
      <c r="AQ70" s="334"/>
      <c r="AR70" s="334"/>
      <c r="AS70" s="334"/>
      <c r="AT70" s="334"/>
      <c r="AU70" s="334"/>
      <c r="AV70" s="348" t="str">
        <f>IF(データ入力用!G31="","","平成"&amp;データ入力用!M31&amp;"年")</f>
        <v/>
      </c>
      <c r="AW70" s="349"/>
      <c r="AX70" s="349"/>
      <c r="AY70" s="349"/>
      <c r="AZ70" s="349"/>
      <c r="BA70" s="349"/>
      <c r="BB70" s="350"/>
      <c r="BC70" s="311">
        <f>データ入力用!S31</f>
        <v>0</v>
      </c>
      <c r="BD70" s="311"/>
      <c r="BE70" s="311"/>
      <c r="BF70" s="311"/>
      <c r="BG70" s="361">
        <f>データ入力用!T31</f>
        <v>0</v>
      </c>
      <c r="BH70" s="362"/>
      <c r="BI70" s="362"/>
      <c r="BJ70" s="362"/>
      <c r="BK70" s="362" t="s">
        <v>72</v>
      </c>
      <c r="BL70" s="338" t="str">
        <f>IF(ISBLANK(データ入力用!G31),"",データ入力用!V31)</f>
        <v/>
      </c>
      <c r="BM70" s="338"/>
      <c r="BN70" s="338"/>
      <c r="BO70" s="338"/>
      <c r="BP70" s="363" t="s">
        <v>73</v>
      </c>
    </row>
    <row r="71" spans="1:68" customFormat="1" ht="9.75" customHeight="1" x14ac:dyDescent="0.2">
      <c r="A71" s="45">
        <v>16</v>
      </c>
      <c r="B71" s="311"/>
      <c r="C71" s="311"/>
      <c r="D71" s="311"/>
      <c r="E71" s="311"/>
      <c r="F71" s="311"/>
      <c r="G71" s="317"/>
      <c r="H71" s="317"/>
      <c r="I71" s="317"/>
      <c r="J71" s="317"/>
      <c r="K71" s="317"/>
      <c r="L71" s="317"/>
      <c r="M71" s="317"/>
      <c r="N71" s="317"/>
      <c r="O71" s="317"/>
      <c r="P71" s="317"/>
      <c r="Q71" s="317"/>
      <c r="R71" s="317"/>
      <c r="S71" s="317"/>
      <c r="T71" s="316">
        <f>データ入力用!G31</f>
        <v>0</v>
      </c>
      <c r="U71" s="316"/>
      <c r="V71" s="316"/>
      <c r="W71" s="316"/>
      <c r="X71" s="316"/>
      <c r="Y71" s="316"/>
      <c r="Z71" s="316"/>
      <c r="AA71" s="316"/>
      <c r="AB71" s="316"/>
      <c r="AC71" s="316"/>
      <c r="AD71" s="316"/>
      <c r="AE71" s="316"/>
      <c r="AF71" s="316"/>
      <c r="AG71" s="316"/>
      <c r="AH71" s="316">
        <f>データ入力用!I31</f>
        <v>0</v>
      </c>
      <c r="AI71" s="316"/>
      <c r="AJ71" s="316"/>
      <c r="AK71" s="316"/>
      <c r="AL71" s="316"/>
      <c r="AM71" s="316"/>
      <c r="AN71" s="316"/>
      <c r="AO71" s="316"/>
      <c r="AP71" s="316"/>
      <c r="AQ71" s="316"/>
      <c r="AR71" s="316"/>
      <c r="AS71" s="316"/>
      <c r="AT71" s="316"/>
      <c r="AU71" s="316"/>
      <c r="AV71" s="318" t="str">
        <f>IF(データ入力用!G31="","",データ入力用!O31&amp;"月"&amp;データ入力用!Q31&amp;"日")</f>
        <v/>
      </c>
      <c r="AW71" s="319"/>
      <c r="AX71" s="319"/>
      <c r="AY71" s="319"/>
      <c r="AZ71" s="319"/>
      <c r="BA71" s="319"/>
      <c r="BB71" s="320"/>
      <c r="BC71" s="311"/>
      <c r="BD71" s="311"/>
      <c r="BE71" s="311"/>
      <c r="BF71" s="311"/>
      <c r="BG71" s="361"/>
      <c r="BH71" s="362"/>
      <c r="BI71" s="362"/>
      <c r="BJ71" s="362"/>
      <c r="BK71" s="362"/>
      <c r="BL71" s="302"/>
      <c r="BM71" s="302"/>
      <c r="BN71" s="302"/>
      <c r="BO71" s="302"/>
      <c r="BP71" s="363"/>
    </row>
    <row r="72" spans="1:68" customFormat="1" ht="9.75" customHeight="1" x14ac:dyDescent="0.2">
      <c r="A72" s="45"/>
      <c r="B72" s="311"/>
      <c r="C72" s="311"/>
      <c r="D72" s="311"/>
      <c r="E72" s="311"/>
      <c r="F72" s="311"/>
      <c r="G72" s="317"/>
      <c r="H72" s="317"/>
      <c r="I72" s="317"/>
      <c r="J72" s="317"/>
      <c r="K72" s="317"/>
      <c r="L72" s="317"/>
      <c r="M72" s="317"/>
      <c r="N72" s="317"/>
      <c r="O72" s="317"/>
      <c r="P72" s="317"/>
      <c r="Q72" s="317"/>
      <c r="R72" s="317"/>
      <c r="S72" s="317"/>
      <c r="T72" s="317"/>
      <c r="U72" s="317"/>
      <c r="V72" s="317"/>
      <c r="W72" s="317"/>
      <c r="X72" s="317"/>
      <c r="Y72" s="317"/>
      <c r="Z72" s="317"/>
      <c r="AA72" s="317"/>
      <c r="AB72" s="317"/>
      <c r="AC72" s="317"/>
      <c r="AD72" s="317"/>
      <c r="AE72" s="317"/>
      <c r="AF72" s="317"/>
      <c r="AG72" s="317"/>
      <c r="AH72" s="317"/>
      <c r="AI72" s="317"/>
      <c r="AJ72" s="317"/>
      <c r="AK72" s="317"/>
      <c r="AL72" s="317"/>
      <c r="AM72" s="317"/>
      <c r="AN72" s="317"/>
      <c r="AO72" s="317"/>
      <c r="AP72" s="317"/>
      <c r="AQ72" s="317"/>
      <c r="AR72" s="317"/>
      <c r="AS72" s="317"/>
      <c r="AT72" s="317"/>
      <c r="AU72" s="317"/>
      <c r="AV72" s="321"/>
      <c r="AW72" s="304"/>
      <c r="AX72" s="304"/>
      <c r="AY72" s="304"/>
      <c r="AZ72" s="304"/>
      <c r="BA72" s="304"/>
      <c r="BB72" s="322"/>
      <c r="BC72" s="311"/>
      <c r="BD72" s="311"/>
      <c r="BE72" s="311"/>
      <c r="BF72" s="311"/>
      <c r="BG72" s="361"/>
      <c r="BH72" s="362"/>
      <c r="BI72" s="362"/>
      <c r="BJ72" s="362"/>
      <c r="BK72" s="362"/>
      <c r="BL72" s="307"/>
      <c r="BM72" s="307"/>
      <c r="BN72" s="307"/>
      <c r="BO72" s="307"/>
      <c r="BP72" s="363"/>
    </row>
    <row r="73" spans="1:68" customFormat="1" ht="9.75" customHeight="1" x14ac:dyDescent="0.2">
      <c r="A73" s="45"/>
      <c r="B73" s="311">
        <f>データ入力用!C32</f>
        <v>0</v>
      </c>
      <c r="C73" s="311">
        <f>データ入力用!D32</f>
        <v>0</v>
      </c>
      <c r="D73" s="311"/>
      <c r="E73" s="311"/>
      <c r="F73" s="311"/>
      <c r="G73" s="317">
        <f>データ入力用!E32</f>
        <v>0</v>
      </c>
      <c r="H73" s="317"/>
      <c r="I73" s="317"/>
      <c r="J73" s="317"/>
      <c r="K73" s="317"/>
      <c r="L73" s="317"/>
      <c r="M73" s="317"/>
      <c r="N73" s="317">
        <f>データ入力用!F32</f>
        <v>0</v>
      </c>
      <c r="O73" s="317"/>
      <c r="P73" s="317"/>
      <c r="Q73" s="317"/>
      <c r="R73" s="317"/>
      <c r="S73" s="317"/>
      <c r="T73" s="334">
        <f>データ入力用!H32</f>
        <v>0</v>
      </c>
      <c r="U73" s="334"/>
      <c r="V73" s="334"/>
      <c r="W73" s="334"/>
      <c r="X73" s="334"/>
      <c r="Y73" s="334"/>
      <c r="Z73" s="334"/>
      <c r="AA73" s="334"/>
      <c r="AB73" s="334"/>
      <c r="AC73" s="334"/>
      <c r="AD73" s="334"/>
      <c r="AE73" s="334"/>
      <c r="AF73" s="334"/>
      <c r="AG73" s="334"/>
      <c r="AH73" s="334">
        <f>データ入力用!J32</f>
        <v>0</v>
      </c>
      <c r="AI73" s="334"/>
      <c r="AJ73" s="334"/>
      <c r="AK73" s="334"/>
      <c r="AL73" s="334"/>
      <c r="AM73" s="334"/>
      <c r="AN73" s="334"/>
      <c r="AO73" s="334"/>
      <c r="AP73" s="334"/>
      <c r="AQ73" s="334"/>
      <c r="AR73" s="334"/>
      <c r="AS73" s="334"/>
      <c r="AT73" s="334"/>
      <c r="AU73" s="334"/>
      <c r="AV73" s="348" t="str">
        <f>IF(データ入力用!G32="","","平成"&amp;データ入力用!M32&amp;"年")</f>
        <v/>
      </c>
      <c r="AW73" s="349"/>
      <c r="AX73" s="349"/>
      <c r="AY73" s="349"/>
      <c r="AZ73" s="349"/>
      <c r="BA73" s="349"/>
      <c r="BB73" s="350"/>
      <c r="BC73" s="311">
        <f>データ入力用!S32</f>
        <v>0</v>
      </c>
      <c r="BD73" s="311"/>
      <c r="BE73" s="311"/>
      <c r="BF73" s="311"/>
      <c r="BG73" s="361">
        <f>データ入力用!T32</f>
        <v>0</v>
      </c>
      <c r="BH73" s="362"/>
      <c r="BI73" s="362"/>
      <c r="BJ73" s="362"/>
      <c r="BK73" s="362" t="s">
        <v>72</v>
      </c>
      <c r="BL73" s="338" t="str">
        <f>IF(ISBLANK(データ入力用!G32),"",データ入力用!V32)</f>
        <v/>
      </c>
      <c r="BM73" s="338"/>
      <c r="BN73" s="338"/>
      <c r="BO73" s="338"/>
      <c r="BP73" s="363" t="s">
        <v>73</v>
      </c>
    </row>
    <row r="74" spans="1:68" customFormat="1" ht="9.75" customHeight="1" x14ac:dyDescent="0.2">
      <c r="A74" s="45">
        <v>17</v>
      </c>
      <c r="B74" s="311"/>
      <c r="C74" s="311"/>
      <c r="D74" s="311"/>
      <c r="E74" s="311"/>
      <c r="F74" s="311"/>
      <c r="G74" s="317"/>
      <c r="H74" s="317"/>
      <c r="I74" s="317"/>
      <c r="J74" s="317"/>
      <c r="K74" s="317"/>
      <c r="L74" s="317"/>
      <c r="M74" s="317"/>
      <c r="N74" s="317"/>
      <c r="O74" s="317"/>
      <c r="P74" s="317"/>
      <c r="Q74" s="317"/>
      <c r="R74" s="317"/>
      <c r="S74" s="317"/>
      <c r="T74" s="316">
        <f>データ入力用!G32</f>
        <v>0</v>
      </c>
      <c r="U74" s="316"/>
      <c r="V74" s="316"/>
      <c r="W74" s="316"/>
      <c r="X74" s="316"/>
      <c r="Y74" s="316"/>
      <c r="Z74" s="316"/>
      <c r="AA74" s="316"/>
      <c r="AB74" s="316"/>
      <c r="AC74" s="316"/>
      <c r="AD74" s="316"/>
      <c r="AE74" s="316"/>
      <c r="AF74" s="316"/>
      <c r="AG74" s="316"/>
      <c r="AH74" s="316">
        <f>データ入力用!I32</f>
        <v>0</v>
      </c>
      <c r="AI74" s="316"/>
      <c r="AJ74" s="316"/>
      <c r="AK74" s="316"/>
      <c r="AL74" s="316"/>
      <c r="AM74" s="316"/>
      <c r="AN74" s="316"/>
      <c r="AO74" s="316"/>
      <c r="AP74" s="316"/>
      <c r="AQ74" s="316"/>
      <c r="AR74" s="316"/>
      <c r="AS74" s="316"/>
      <c r="AT74" s="316"/>
      <c r="AU74" s="316"/>
      <c r="AV74" s="318" t="str">
        <f>IF(データ入力用!G32="","",データ入力用!O32&amp;"月"&amp;データ入力用!Q32&amp;"日")</f>
        <v/>
      </c>
      <c r="AW74" s="319"/>
      <c r="AX74" s="319"/>
      <c r="AY74" s="319"/>
      <c r="AZ74" s="319"/>
      <c r="BA74" s="319"/>
      <c r="BB74" s="320"/>
      <c r="BC74" s="311"/>
      <c r="BD74" s="311"/>
      <c r="BE74" s="311"/>
      <c r="BF74" s="311"/>
      <c r="BG74" s="361"/>
      <c r="BH74" s="362"/>
      <c r="BI74" s="362"/>
      <c r="BJ74" s="362"/>
      <c r="BK74" s="362"/>
      <c r="BL74" s="302"/>
      <c r="BM74" s="302"/>
      <c r="BN74" s="302"/>
      <c r="BO74" s="302"/>
      <c r="BP74" s="363"/>
    </row>
    <row r="75" spans="1:68" customFormat="1" ht="9.75" customHeight="1" x14ac:dyDescent="0.2">
      <c r="A75" s="45"/>
      <c r="B75" s="311"/>
      <c r="C75" s="311"/>
      <c r="D75" s="311"/>
      <c r="E75" s="311"/>
      <c r="F75" s="311"/>
      <c r="G75" s="317"/>
      <c r="H75" s="317"/>
      <c r="I75" s="317"/>
      <c r="J75" s="317"/>
      <c r="K75" s="317"/>
      <c r="L75" s="317"/>
      <c r="M75" s="317"/>
      <c r="N75" s="317"/>
      <c r="O75" s="317"/>
      <c r="P75" s="317"/>
      <c r="Q75" s="317"/>
      <c r="R75" s="317"/>
      <c r="S75" s="317"/>
      <c r="T75" s="317"/>
      <c r="U75" s="317"/>
      <c r="V75" s="317"/>
      <c r="W75" s="317"/>
      <c r="X75" s="317"/>
      <c r="Y75" s="317"/>
      <c r="Z75" s="317"/>
      <c r="AA75" s="317"/>
      <c r="AB75" s="317"/>
      <c r="AC75" s="317"/>
      <c r="AD75" s="317"/>
      <c r="AE75" s="317"/>
      <c r="AF75" s="317"/>
      <c r="AG75" s="317"/>
      <c r="AH75" s="317"/>
      <c r="AI75" s="317"/>
      <c r="AJ75" s="317"/>
      <c r="AK75" s="317"/>
      <c r="AL75" s="317"/>
      <c r="AM75" s="317"/>
      <c r="AN75" s="317"/>
      <c r="AO75" s="317"/>
      <c r="AP75" s="317"/>
      <c r="AQ75" s="317"/>
      <c r="AR75" s="317"/>
      <c r="AS75" s="317"/>
      <c r="AT75" s="317"/>
      <c r="AU75" s="317"/>
      <c r="AV75" s="321"/>
      <c r="AW75" s="304"/>
      <c r="AX75" s="304"/>
      <c r="AY75" s="304"/>
      <c r="AZ75" s="304"/>
      <c r="BA75" s="304"/>
      <c r="BB75" s="322"/>
      <c r="BC75" s="311"/>
      <c r="BD75" s="311"/>
      <c r="BE75" s="311"/>
      <c r="BF75" s="311"/>
      <c r="BG75" s="361"/>
      <c r="BH75" s="362"/>
      <c r="BI75" s="362"/>
      <c r="BJ75" s="362"/>
      <c r="BK75" s="362"/>
      <c r="BL75" s="307"/>
      <c r="BM75" s="307"/>
      <c r="BN75" s="307"/>
      <c r="BO75" s="307"/>
      <c r="BP75" s="363"/>
    </row>
    <row r="76" spans="1:68" customFormat="1" ht="9.75" customHeight="1" x14ac:dyDescent="0.2">
      <c r="A76" s="45"/>
      <c r="B76" s="311">
        <f>データ入力用!C33</f>
        <v>0</v>
      </c>
      <c r="C76" s="311">
        <f>データ入力用!D33</f>
        <v>0</v>
      </c>
      <c r="D76" s="311"/>
      <c r="E76" s="311"/>
      <c r="F76" s="311"/>
      <c r="G76" s="317">
        <f>データ入力用!E33</f>
        <v>0</v>
      </c>
      <c r="H76" s="317"/>
      <c r="I76" s="317"/>
      <c r="J76" s="317"/>
      <c r="K76" s="317"/>
      <c r="L76" s="317"/>
      <c r="M76" s="317"/>
      <c r="N76" s="317">
        <f>データ入力用!F33</f>
        <v>0</v>
      </c>
      <c r="O76" s="317"/>
      <c r="P76" s="317"/>
      <c r="Q76" s="317"/>
      <c r="R76" s="317"/>
      <c r="S76" s="317"/>
      <c r="T76" s="334">
        <f>データ入力用!H33</f>
        <v>0</v>
      </c>
      <c r="U76" s="334"/>
      <c r="V76" s="334"/>
      <c r="W76" s="334"/>
      <c r="X76" s="334"/>
      <c r="Y76" s="334"/>
      <c r="Z76" s="334"/>
      <c r="AA76" s="334"/>
      <c r="AB76" s="334"/>
      <c r="AC76" s="334"/>
      <c r="AD76" s="334"/>
      <c r="AE76" s="334"/>
      <c r="AF76" s="334"/>
      <c r="AG76" s="334"/>
      <c r="AH76" s="334">
        <f>データ入力用!J33</f>
        <v>0</v>
      </c>
      <c r="AI76" s="334"/>
      <c r="AJ76" s="334"/>
      <c r="AK76" s="334"/>
      <c r="AL76" s="334"/>
      <c r="AM76" s="334"/>
      <c r="AN76" s="334"/>
      <c r="AO76" s="334"/>
      <c r="AP76" s="334"/>
      <c r="AQ76" s="334"/>
      <c r="AR76" s="334"/>
      <c r="AS76" s="334"/>
      <c r="AT76" s="334"/>
      <c r="AU76" s="334"/>
      <c r="AV76" s="348" t="str">
        <f>IF(データ入力用!G33="","","平成"&amp;データ入力用!M33&amp;"年")</f>
        <v/>
      </c>
      <c r="AW76" s="349"/>
      <c r="AX76" s="349"/>
      <c r="AY76" s="349"/>
      <c r="AZ76" s="349"/>
      <c r="BA76" s="349"/>
      <c r="BB76" s="350"/>
      <c r="BC76" s="311">
        <f>データ入力用!S33</f>
        <v>0</v>
      </c>
      <c r="BD76" s="311"/>
      <c r="BE76" s="311"/>
      <c r="BF76" s="311"/>
      <c r="BG76" s="361">
        <f>データ入力用!T33</f>
        <v>0</v>
      </c>
      <c r="BH76" s="362"/>
      <c r="BI76" s="362"/>
      <c r="BJ76" s="362"/>
      <c r="BK76" s="362" t="s">
        <v>72</v>
      </c>
      <c r="BL76" s="338" t="str">
        <f>IF(ISBLANK(データ入力用!G33),"",データ入力用!V33)</f>
        <v/>
      </c>
      <c r="BM76" s="338"/>
      <c r="BN76" s="338"/>
      <c r="BO76" s="338"/>
      <c r="BP76" s="363" t="s">
        <v>73</v>
      </c>
    </row>
    <row r="77" spans="1:68" customFormat="1" ht="9.75" customHeight="1" x14ac:dyDescent="0.2">
      <c r="A77" s="45">
        <v>18</v>
      </c>
      <c r="B77" s="311"/>
      <c r="C77" s="311"/>
      <c r="D77" s="311"/>
      <c r="E77" s="311"/>
      <c r="F77" s="311"/>
      <c r="G77" s="317"/>
      <c r="H77" s="317"/>
      <c r="I77" s="317"/>
      <c r="J77" s="317"/>
      <c r="K77" s="317"/>
      <c r="L77" s="317"/>
      <c r="M77" s="317"/>
      <c r="N77" s="317"/>
      <c r="O77" s="317"/>
      <c r="P77" s="317"/>
      <c r="Q77" s="317"/>
      <c r="R77" s="317"/>
      <c r="S77" s="317"/>
      <c r="T77" s="316">
        <f>データ入力用!G33</f>
        <v>0</v>
      </c>
      <c r="U77" s="316"/>
      <c r="V77" s="316"/>
      <c r="W77" s="316"/>
      <c r="X77" s="316"/>
      <c r="Y77" s="316"/>
      <c r="Z77" s="316"/>
      <c r="AA77" s="316"/>
      <c r="AB77" s="316"/>
      <c r="AC77" s="316"/>
      <c r="AD77" s="316"/>
      <c r="AE77" s="316"/>
      <c r="AF77" s="316"/>
      <c r="AG77" s="316"/>
      <c r="AH77" s="316">
        <f>データ入力用!I33</f>
        <v>0</v>
      </c>
      <c r="AI77" s="316"/>
      <c r="AJ77" s="316"/>
      <c r="AK77" s="316"/>
      <c r="AL77" s="316"/>
      <c r="AM77" s="316"/>
      <c r="AN77" s="316"/>
      <c r="AO77" s="316"/>
      <c r="AP77" s="316"/>
      <c r="AQ77" s="316"/>
      <c r="AR77" s="316"/>
      <c r="AS77" s="316"/>
      <c r="AT77" s="316"/>
      <c r="AU77" s="316"/>
      <c r="AV77" s="318" t="str">
        <f>IF(データ入力用!G33="","",データ入力用!O33&amp;"月"&amp;データ入力用!Q33&amp;"日")</f>
        <v/>
      </c>
      <c r="AW77" s="319"/>
      <c r="AX77" s="319"/>
      <c r="AY77" s="319"/>
      <c r="AZ77" s="319"/>
      <c r="BA77" s="319"/>
      <c r="BB77" s="320"/>
      <c r="BC77" s="311"/>
      <c r="BD77" s="311"/>
      <c r="BE77" s="311"/>
      <c r="BF77" s="311"/>
      <c r="BG77" s="361"/>
      <c r="BH77" s="362"/>
      <c r="BI77" s="362"/>
      <c r="BJ77" s="362"/>
      <c r="BK77" s="362"/>
      <c r="BL77" s="302"/>
      <c r="BM77" s="302"/>
      <c r="BN77" s="302"/>
      <c r="BO77" s="302"/>
      <c r="BP77" s="363"/>
    </row>
    <row r="78" spans="1:68" customFormat="1" ht="9.75" customHeight="1" x14ac:dyDescent="0.2">
      <c r="A78" s="45"/>
      <c r="B78" s="311"/>
      <c r="C78" s="311"/>
      <c r="D78" s="311"/>
      <c r="E78" s="311"/>
      <c r="F78" s="311"/>
      <c r="G78" s="317"/>
      <c r="H78" s="317"/>
      <c r="I78" s="317"/>
      <c r="J78" s="317"/>
      <c r="K78" s="317"/>
      <c r="L78" s="317"/>
      <c r="M78" s="317"/>
      <c r="N78" s="317"/>
      <c r="O78" s="317"/>
      <c r="P78" s="317"/>
      <c r="Q78" s="317"/>
      <c r="R78" s="317"/>
      <c r="S78" s="317"/>
      <c r="T78" s="317"/>
      <c r="U78" s="317"/>
      <c r="V78" s="317"/>
      <c r="W78" s="317"/>
      <c r="X78" s="317"/>
      <c r="Y78" s="317"/>
      <c r="Z78" s="317"/>
      <c r="AA78" s="317"/>
      <c r="AB78" s="317"/>
      <c r="AC78" s="317"/>
      <c r="AD78" s="317"/>
      <c r="AE78" s="317"/>
      <c r="AF78" s="317"/>
      <c r="AG78" s="317"/>
      <c r="AH78" s="317"/>
      <c r="AI78" s="317"/>
      <c r="AJ78" s="317"/>
      <c r="AK78" s="317"/>
      <c r="AL78" s="317"/>
      <c r="AM78" s="317"/>
      <c r="AN78" s="317"/>
      <c r="AO78" s="317"/>
      <c r="AP78" s="317"/>
      <c r="AQ78" s="317"/>
      <c r="AR78" s="317"/>
      <c r="AS78" s="317"/>
      <c r="AT78" s="317"/>
      <c r="AU78" s="317"/>
      <c r="AV78" s="321"/>
      <c r="AW78" s="304"/>
      <c r="AX78" s="304"/>
      <c r="AY78" s="304"/>
      <c r="AZ78" s="304"/>
      <c r="BA78" s="304"/>
      <c r="BB78" s="322"/>
      <c r="BC78" s="311"/>
      <c r="BD78" s="311"/>
      <c r="BE78" s="311"/>
      <c r="BF78" s="311"/>
      <c r="BG78" s="361"/>
      <c r="BH78" s="362"/>
      <c r="BI78" s="362"/>
      <c r="BJ78" s="362"/>
      <c r="BK78" s="362"/>
      <c r="BL78" s="307"/>
      <c r="BM78" s="307"/>
      <c r="BN78" s="307"/>
      <c r="BO78" s="307"/>
      <c r="BP78" s="363"/>
    </row>
    <row r="79" spans="1:68" customFormat="1" ht="9.75" customHeight="1" x14ac:dyDescent="0.2">
      <c r="A79" s="45"/>
      <c r="B79" s="311">
        <f>データ入力用!C34</f>
        <v>0</v>
      </c>
      <c r="C79" s="311">
        <f>データ入力用!D34</f>
        <v>0</v>
      </c>
      <c r="D79" s="311"/>
      <c r="E79" s="311"/>
      <c r="F79" s="311"/>
      <c r="G79" s="317">
        <f>データ入力用!E34</f>
        <v>0</v>
      </c>
      <c r="H79" s="317"/>
      <c r="I79" s="317"/>
      <c r="J79" s="317"/>
      <c r="K79" s="317"/>
      <c r="L79" s="317"/>
      <c r="M79" s="317"/>
      <c r="N79" s="317">
        <f>データ入力用!F34</f>
        <v>0</v>
      </c>
      <c r="O79" s="317"/>
      <c r="P79" s="317"/>
      <c r="Q79" s="317"/>
      <c r="R79" s="317"/>
      <c r="S79" s="317"/>
      <c r="T79" s="334">
        <f>データ入力用!H34</f>
        <v>0</v>
      </c>
      <c r="U79" s="334"/>
      <c r="V79" s="334"/>
      <c r="W79" s="334"/>
      <c r="X79" s="334"/>
      <c r="Y79" s="334"/>
      <c r="Z79" s="334"/>
      <c r="AA79" s="334"/>
      <c r="AB79" s="334"/>
      <c r="AC79" s="334"/>
      <c r="AD79" s="334"/>
      <c r="AE79" s="334"/>
      <c r="AF79" s="334"/>
      <c r="AG79" s="334"/>
      <c r="AH79" s="334">
        <f>データ入力用!J34</f>
        <v>0</v>
      </c>
      <c r="AI79" s="334"/>
      <c r="AJ79" s="334"/>
      <c r="AK79" s="334"/>
      <c r="AL79" s="334"/>
      <c r="AM79" s="334"/>
      <c r="AN79" s="334"/>
      <c r="AO79" s="334"/>
      <c r="AP79" s="334"/>
      <c r="AQ79" s="334"/>
      <c r="AR79" s="334"/>
      <c r="AS79" s="334"/>
      <c r="AT79" s="334"/>
      <c r="AU79" s="334"/>
      <c r="AV79" s="348" t="str">
        <f>IF(データ入力用!G34="","","平成"&amp;データ入力用!M34&amp;"年")</f>
        <v/>
      </c>
      <c r="AW79" s="349"/>
      <c r="AX79" s="349"/>
      <c r="AY79" s="349"/>
      <c r="AZ79" s="349"/>
      <c r="BA79" s="349"/>
      <c r="BB79" s="350"/>
      <c r="BC79" s="311">
        <f>データ入力用!S34</f>
        <v>0</v>
      </c>
      <c r="BD79" s="311"/>
      <c r="BE79" s="311"/>
      <c r="BF79" s="311"/>
      <c r="BG79" s="361">
        <f>データ入力用!T34</f>
        <v>0</v>
      </c>
      <c r="BH79" s="362"/>
      <c r="BI79" s="362"/>
      <c r="BJ79" s="362"/>
      <c r="BK79" s="362" t="s">
        <v>72</v>
      </c>
      <c r="BL79" s="338" t="str">
        <f>IF(ISBLANK(データ入力用!G34),"",データ入力用!V34)</f>
        <v/>
      </c>
      <c r="BM79" s="338"/>
      <c r="BN79" s="338"/>
      <c r="BO79" s="338"/>
      <c r="BP79" s="363" t="s">
        <v>73</v>
      </c>
    </row>
    <row r="80" spans="1:68" customFormat="1" ht="9.75" customHeight="1" x14ac:dyDescent="0.2">
      <c r="A80" s="45">
        <v>19</v>
      </c>
      <c r="B80" s="311"/>
      <c r="C80" s="311"/>
      <c r="D80" s="311"/>
      <c r="E80" s="311"/>
      <c r="F80" s="311"/>
      <c r="G80" s="317"/>
      <c r="H80" s="317"/>
      <c r="I80" s="317"/>
      <c r="J80" s="317"/>
      <c r="K80" s="317"/>
      <c r="L80" s="317"/>
      <c r="M80" s="317"/>
      <c r="N80" s="317"/>
      <c r="O80" s="317"/>
      <c r="P80" s="317"/>
      <c r="Q80" s="317"/>
      <c r="R80" s="317"/>
      <c r="S80" s="317"/>
      <c r="T80" s="316">
        <f>データ入力用!G34</f>
        <v>0</v>
      </c>
      <c r="U80" s="316"/>
      <c r="V80" s="316"/>
      <c r="W80" s="316"/>
      <c r="X80" s="316"/>
      <c r="Y80" s="316"/>
      <c r="Z80" s="316"/>
      <c r="AA80" s="316"/>
      <c r="AB80" s="316"/>
      <c r="AC80" s="316"/>
      <c r="AD80" s="316"/>
      <c r="AE80" s="316"/>
      <c r="AF80" s="316"/>
      <c r="AG80" s="316"/>
      <c r="AH80" s="316">
        <f>データ入力用!I34</f>
        <v>0</v>
      </c>
      <c r="AI80" s="316"/>
      <c r="AJ80" s="316"/>
      <c r="AK80" s="316"/>
      <c r="AL80" s="316"/>
      <c r="AM80" s="316"/>
      <c r="AN80" s="316"/>
      <c r="AO80" s="316"/>
      <c r="AP80" s="316"/>
      <c r="AQ80" s="316"/>
      <c r="AR80" s="316"/>
      <c r="AS80" s="316"/>
      <c r="AT80" s="316"/>
      <c r="AU80" s="316"/>
      <c r="AV80" s="318" t="str">
        <f>IF(データ入力用!G34="","",データ入力用!O34&amp;"月"&amp;データ入力用!Q34&amp;"日")</f>
        <v/>
      </c>
      <c r="AW80" s="319"/>
      <c r="AX80" s="319"/>
      <c r="AY80" s="319"/>
      <c r="AZ80" s="319"/>
      <c r="BA80" s="319"/>
      <c r="BB80" s="320"/>
      <c r="BC80" s="311"/>
      <c r="BD80" s="311"/>
      <c r="BE80" s="311"/>
      <c r="BF80" s="311"/>
      <c r="BG80" s="361"/>
      <c r="BH80" s="362"/>
      <c r="BI80" s="362"/>
      <c r="BJ80" s="362"/>
      <c r="BK80" s="362"/>
      <c r="BL80" s="302"/>
      <c r="BM80" s="302"/>
      <c r="BN80" s="302"/>
      <c r="BO80" s="302"/>
      <c r="BP80" s="363"/>
    </row>
    <row r="81" spans="1:68" customFormat="1" ht="9.75" customHeight="1" x14ac:dyDescent="0.2">
      <c r="A81" s="45"/>
      <c r="B81" s="311"/>
      <c r="C81" s="311"/>
      <c r="D81" s="311"/>
      <c r="E81" s="311"/>
      <c r="F81" s="311"/>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c r="AI81" s="317"/>
      <c r="AJ81" s="317"/>
      <c r="AK81" s="317"/>
      <c r="AL81" s="317"/>
      <c r="AM81" s="317"/>
      <c r="AN81" s="317"/>
      <c r="AO81" s="317"/>
      <c r="AP81" s="317"/>
      <c r="AQ81" s="317"/>
      <c r="AR81" s="317"/>
      <c r="AS81" s="317"/>
      <c r="AT81" s="317"/>
      <c r="AU81" s="317"/>
      <c r="AV81" s="321"/>
      <c r="AW81" s="304"/>
      <c r="AX81" s="304"/>
      <c r="AY81" s="304"/>
      <c r="AZ81" s="304"/>
      <c r="BA81" s="304"/>
      <c r="BB81" s="322"/>
      <c r="BC81" s="311"/>
      <c r="BD81" s="311"/>
      <c r="BE81" s="311"/>
      <c r="BF81" s="311"/>
      <c r="BG81" s="361"/>
      <c r="BH81" s="362"/>
      <c r="BI81" s="362"/>
      <c r="BJ81" s="362"/>
      <c r="BK81" s="362"/>
      <c r="BL81" s="307"/>
      <c r="BM81" s="307"/>
      <c r="BN81" s="307"/>
      <c r="BO81" s="307"/>
      <c r="BP81" s="363"/>
    </row>
    <row r="82" spans="1:68" customFormat="1" ht="9.75" customHeight="1" x14ac:dyDescent="0.2">
      <c r="A82" s="45"/>
      <c r="B82" s="311">
        <f>データ入力用!C35</f>
        <v>0</v>
      </c>
      <c r="C82" s="311">
        <f>データ入力用!D35</f>
        <v>0</v>
      </c>
      <c r="D82" s="311"/>
      <c r="E82" s="311"/>
      <c r="F82" s="311"/>
      <c r="G82" s="317">
        <f>データ入力用!E35</f>
        <v>0</v>
      </c>
      <c r="H82" s="317"/>
      <c r="I82" s="317"/>
      <c r="J82" s="317"/>
      <c r="K82" s="317"/>
      <c r="L82" s="317"/>
      <c r="M82" s="317"/>
      <c r="N82" s="317">
        <f>データ入力用!F35</f>
        <v>0</v>
      </c>
      <c r="O82" s="317"/>
      <c r="P82" s="317"/>
      <c r="Q82" s="317"/>
      <c r="R82" s="317"/>
      <c r="S82" s="317"/>
      <c r="T82" s="334">
        <f>データ入力用!H35</f>
        <v>0</v>
      </c>
      <c r="U82" s="334"/>
      <c r="V82" s="334"/>
      <c r="W82" s="334"/>
      <c r="X82" s="334"/>
      <c r="Y82" s="334"/>
      <c r="Z82" s="334"/>
      <c r="AA82" s="334"/>
      <c r="AB82" s="334"/>
      <c r="AC82" s="334"/>
      <c r="AD82" s="334"/>
      <c r="AE82" s="334"/>
      <c r="AF82" s="334"/>
      <c r="AG82" s="334"/>
      <c r="AH82" s="334">
        <f>データ入力用!J35</f>
        <v>0</v>
      </c>
      <c r="AI82" s="334"/>
      <c r="AJ82" s="334"/>
      <c r="AK82" s="334"/>
      <c r="AL82" s="334"/>
      <c r="AM82" s="334"/>
      <c r="AN82" s="334"/>
      <c r="AO82" s="334"/>
      <c r="AP82" s="334"/>
      <c r="AQ82" s="334"/>
      <c r="AR82" s="334"/>
      <c r="AS82" s="334"/>
      <c r="AT82" s="334"/>
      <c r="AU82" s="334"/>
      <c r="AV82" s="348" t="str">
        <f>IF(データ入力用!G35="","","平成"&amp;データ入力用!M35&amp;"年")</f>
        <v/>
      </c>
      <c r="AW82" s="349"/>
      <c r="AX82" s="349"/>
      <c r="AY82" s="349"/>
      <c r="AZ82" s="349"/>
      <c r="BA82" s="349"/>
      <c r="BB82" s="350"/>
      <c r="BC82" s="311">
        <f>データ入力用!S35</f>
        <v>0</v>
      </c>
      <c r="BD82" s="311"/>
      <c r="BE82" s="311"/>
      <c r="BF82" s="311"/>
      <c r="BG82" s="361">
        <f>データ入力用!T35</f>
        <v>0</v>
      </c>
      <c r="BH82" s="362"/>
      <c r="BI82" s="362"/>
      <c r="BJ82" s="362"/>
      <c r="BK82" s="362" t="s">
        <v>72</v>
      </c>
      <c r="BL82" s="338" t="str">
        <f>IF(ISBLANK(データ入力用!G35),"",データ入力用!V35)</f>
        <v/>
      </c>
      <c r="BM82" s="338"/>
      <c r="BN82" s="338"/>
      <c r="BO82" s="338"/>
      <c r="BP82" s="363" t="s">
        <v>73</v>
      </c>
    </row>
    <row r="83" spans="1:68" customFormat="1" ht="9.75" customHeight="1" x14ac:dyDescent="0.2">
      <c r="A83" s="45">
        <v>20</v>
      </c>
      <c r="B83" s="311"/>
      <c r="C83" s="311"/>
      <c r="D83" s="311"/>
      <c r="E83" s="311"/>
      <c r="F83" s="311"/>
      <c r="G83" s="317"/>
      <c r="H83" s="317"/>
      <c r="I83" s="317"/>
      <c r="J83" s="317"/>
      <c r="K83" s="317"/>
      <c r="L83" s="317"/>
      <c r="M83" s="317"/>
      <c r="N83" s="317"/>
      <c r="O83" s="317"/>
      <c r="P83" s="317"/>
      <c r="Q83" s="317"/>
      <c r="R83" s="317"/>
      <c r="S83" s="317"/>
      <c r="T83" s="316">
        <f>データ入力用!G35</f>
        <v>0</v>
      </c>
      <c r="U83" s="316"/>
      <c r="V83" s="316"/>
      <c r="W83" s="316"/>
      <c r="X83" s="316"/>
      <c r="Y83" s="316"/>
      <c r="Z83" s="316"/>
      <c r="AA83" s="316"/>
      <c r="AB83" s="316"/>
      <c r="AC83" s="316"/>
      <c r="AD83" s="316"/>
      <c r="AE83" s="316"/>
      <c r="AF83" s="316"/>
      <c r="AG83" s="316"/>
      <c r="AH83" s="316">
        <f>データ入力用!I35</f>
        <v>0</v>
      </c>
      <c r="AI83" s="316"/>
      <c r="AJ83" s="316"/>
      <c r="AK83" s="316"/>
      <c r="AL83" s="316"/>
      <c r="AM83" s="316"/>
      <c r="AN83" s="316"/>
      <c r="AO83" s="316"/>
      <c r="AP83" s="316"/>
      <c r="AQ83" s="316"/>
      <c r="AR83" s="316"/>
      <c r="AS83" s="316"/>
      <c r="AT83" s="316"/>
      <c r="AU83" s="316"/>
      <c r="AV83" s="318" t="str">
        <f>IF(データ入力用!G35="","",データ入力用!O35&amp;"月"&amp;データ入力用!Q35&amp;"日")</f>
        <v/>
      </c>
      <c r="AW83" s="319"/>
      <c r="AX83" s="319"/>
      <c r="AY83" s="319"/>
      <c r="AZ83" s="319"/>
      <c r="BA83" s="319"/>
      <c r="BB83" s="320"/>
      <c r="BC83" s="311"/>
      <c r="BD83" s="311"/>
      <c r="BE83" s="311"/>
      <c r="BF83" s="311"/>
      <c r="BG83" s="361"/>
      <c r="BH83" s="362"/>
      <c r="BI83" s="362"/>
      <c r="BJ83" s="362"/>
      <c r="BK83" s="362"/>
      <c r="BL83" s="302"/>
      <c r="BM83" s="302"/>
      <c r="BN83" s="302"/>
      <c r="BO83" s="302"/>
      <c r="BP83" s="363"/>
    </row>
    <row r="84" spans="1:68" customFormat="1" ht="9.75" customHeight="1" x14ac:dyDescent="0.2">
      <c r="A84" s="45"/>
      <c r="B84" s="311"/>
      <c r="C84" s="311"/>
      <c r="D84" s="311"/>
      <c r="E84" s="311"/>
      <c r="F84" s="311"/>
      <c r="G84" s="317"/>
      <c r="H84" s="317"/>
      <c r="I84" s="317"/>
      <c r="J84" s="317"/>
      <c r="K84" s="317"/>
      <c r="L84" s="317"/>
      <c r="M84" s="317"/>
      <c r="N84" s="317"/>
      <c r="O84" s="317"/>
      <c r="P84" s="317"/>
      <c r="Q84" s="317"/>
      <c r="R84" s="317"/>
      <c r="S84" s="317"/>
      <c r="T84" s="317"/>
      <c r="U84" s="317"/>
      <c r="V84" s="317"/>
      <c r="W84" s="317"/>
      <c r="X84" s="317"/>
      <c r="Y84" s="317"/>
      <c r="Z84" s="317"/>
      <c r="AA84" s="317"/>
      <c r="AB84" s="317"/>
      <c r="AC84" s="317"/>
      <c r="AD84" s="317"/>
      <c r="AE84" s="317"/>
      <c r="AF84" s="317"/>
      <c r="AG84" s="317"/>
      <c r="AH84" s="317"/>
      <c r="AI84" s="317"/>
      <c r="AJ84" s="317"/>
      <c r="AK84" s="317"/>
      <c r="AL84" s="317"/>
      <c r="AM84" s="317"/>
      <c r="AN84" s="317"/>
      <c r="AO84" s="317"/>
      <c r="AP84" s="317"/>
      <c r="AQ84" s="317"/>
      <c r="AR84" s="317"/>
      <c r="AS84" s="317"/>
      <c r="AT84" s="317"/>
      <c r="AU84" s="317"/>
      <c r="AV84" s="321"/>
      <c r="AW84" s="304"/>
      <c r="AX84" s="304"/>
      <c r="AY84" s="304"/>
      <c r="AZ84" s="304"/>
      <c r="BA84" s="304"/>
      <c r="BB84" s="322"/>
      <c r="BC84" s="311"/>
      <c r="BD84" s="311"/>
      <c r="BE84" s="311"/>
      <c r="BF84" s="311"/>
      <c r="BG84" s="361"/>
      <c r="BH84" s="362"/>
      <c r="BI84" s="362"/>
      <c r="BJ84" s="362"/>
      <c r="BK84" s="362"/>
      <c r="BL84" s="307"/>
      <c r="BM84" s="307"/>
      <c r="BN84" s="307"/>
      <c r="BO84" s="307"/>
      <c r="BP84" s="363"/>
    </row>
    <row r="85" spans="1:68" customFormat="1" ht="9.75" customHeight="1" x14ac:dyDescent="0.2">
      <c r="A85" s="45"/>
      <c r="B85" s="311">
        <f>データ入力用!C36</f>
        <v>0</v>
      </c>
      <c r="C85" s="311">
        <f>データ入力用!D36</f>
        <v>0</v>
      </c>
      <c r="D85" s="311"/>
      <c r="E85" s="311"/>
      <c r="F85" s="311"/>
      <c r="G85" s="317">
        <f>データ入力用!E36</f>
        <v>0</v>
      </c>
      <c r="H85" s="317"/>
      <c r="I85" s="317"/>
      <c r="J85" s="317"/>
      <c r="K85" s="317"/>
      <c r="L85" s="317"/>
      <c r="M85" s="317"/>
      <c r="N85" s="317">
        <f>データ入力用!F36</f>
        <v>0</v>
      </c>
      <c r="O85" s="317"/>
      <c r="P85" s="317"/>
      <c r="Q85" s="317"/>
      <c r="R85" s="317"/>
      <c r="S85" s="317"/>
      <c r="T85" s="334">
        <f>データ入力用!H36</f>
        <v>0</v>
      </c>
      <c r="U85" s="334"/>
      <c r="V85" s="334"/>
      <c r="W85" s="334"/>
      <c r="X85" s="334"/>
      <c r="Y85" s="334"/>
      <c r="Z85" s="334"/>
      <c r="AA85" s="334"/>
      <c r="AB85" s="334"/>
      <c r="AC85" s="334"/>
      <c r="AD85" s="334"/>
      <c r="AE85" s="334"/>
      <c r="AF85" s="334"/>
      <c r="AG85" s="334"/>
      <c r="AH85" s="334">
        <f>データ入力用!J36</f>
        <v>0</v>
      </c>
      <c r="AI85" s="334"/>
      <c r="AJ85" s="334"/>
      <c r="AK85" s="334"/>
      <c r="AL85" s="334"/>
      <c r="AM85" s="334"/>
      <c r="AN85" s="334"/>
      <c r="AO85" s="334"/>
      <c r="AP85" s="334"/>
      <c r="AQ85" s="334"/>
      <c r="AR85" s="334"/>
      <c r="AS85" s="334"/>
      <c r="AT85" s="334"/>
      <c r="AU85" s="334"/>
      <c r="AV85" s="348" t="str">
        <f>IF(データ入力用!G36="","","平成"&amp;データ入力用!M36&amp;"年")</f>
        <v/>
      </c>
      <c r="AW85" s="349"/>
      <c r="AX85" s="349"/>
      <c r="AY85" s="349"/>
      <c r="AZ85" s="349"/>
      <c r="BA85" s="349"/>
      <c r="BB85" s="350"/>
      <c r="BC85" s="311">
        <f>データ入力用!S36</f>
        <v>0</v>
      </c>
      <c r="BD85" s="311"/>
      <c r="BE85" s="311"/>
      <c r="BF85" s="311"/>
      <c r="BG85" s="361">
        <f>データ入力用!T36</f>
        <v>0</v>
      </c>
      <c r="BH85" s="362"/>
      <c r="BI85" s="362"/>
      <c r="BJ85" s="362"/>
      <c r="BK85" s="362" t="s">
        <v>72</v>
      </c>
      <c r="BL85" s="338" t="str">
        <f>IF(ISBLANK(データ入力用!G36),"",データ入力用!V36)</f>
        <v/>
      </c>
      <c r="BM85" s="338"/>
      <c r="BN85" s="338"/>
      <c r="BO85" s="338"/>
      <c r="BP85" s="363" t="s">
        <v>73</v>
      </c>
    </row>
    <row r="86" spans="1:68" customFormat="1" ht="9.75" customHeight="1" x14ac:dyDescent="0.2">
      <c r="A86" s="45">
        <v>21</v>
      </c>
      <c r="B86" s="311"/>
      <c r="C86" s="311"/>
      <c r="D86" s="311"/>
      <c r="E86" s="311"/>
      <c r="F86" s="311"/>
      <c r="G86" s="317"/>
      <c r="H86" s="317"/>
      <c r="I86" s="317"/>
      <c r="J86" s="317"/>
      <c r="K86" s="317"/>
      <c r="L86" s="317"/>
      <c r="M86" s="317"/>
      <c r="N86" s="317"/>
      <c r="O86" s="317"/>
      <c r="P86" s="317"/>
      <c r="Q86" s="317"/>
      <c r="R86" s="317"/>
      <c r="S86" s="317"/>
      <c r="T86" s="316">
        <f>データ入力用!G36</f>
        <v>0</v>
      </c>
      <c r="U86" s="316"/>
      <c r="V86" s="316"/>
      <c r="W86" s="316"/>
      <c r="X86" s="316"/>
      <c r="Y86" s="316"/>
      <c r="Z86" s="316"/>
      <c r="AA86" s="316"/>
      <c r="AB86" s="316"/>
      <c r="AC86" s="316"/>
      <c r="AD86" s="316"/>
      <c r="AE86" s="316"/>
      <c r="AF86" s="316"/>
      <c r="AG86" s="316"/>
      <c r="AH86" s="316">
        <f>データ入力用!I36</f>
        <v>0</v>
      </c>
      <c r="AI86" s="316"/>
      <c r="AJ86" s="316"/>
      <c r="AK86" s="316"/>
      <c r="AL86" s="316"/>
      <c r="AM86" s="316"/>
      <c r="AN86" s="316"/>
      <c r="AO86" s="316"/>
      <c r="AP86" s="316"/>
      <c r="AQ86" s="316"/>
      <c r="AR86" s="316"/>
      <c r="AS86" s="316"/>
      <c r="AT86" s="316"/>
      <c r="AU86" s="316"/>
      <c r="AV86" s="318" t="str">
        <f>IF(データ入力用!G36="","",データ入力用!O36&amp;"月"&amp;データ入力用!Q36&amp;"日")</f>
        <v/>
      </c>
      <c r="AW86" s="319"/>
      <c r="AX86" s="319"/>
      <c r="AY86" s="319"/>
      <c r="AZ86" s="319"/>
      <c r="BA86" s="319"/>
      <c r="BB86" s="320"/>
      <c r="BC86" s="311"/>
      <c r="BD86" s="311"/>
      <c r="BE86" s="311"/>
      <c r="BF86" s="311"/>
      <c r="BG86" s="361"/>
      <c r="BH86" s="362"/>
      <c r="BI86" s="362"/>
      <c r="BJ86" s="362"/>
      <c r="BK86" s="362"/>
      <c r="BL86" s="302"/>
      <c r="BM86" s="302"/>
      <c r="BN86" s="302"/>
      <c r="BO86" s="302"/>
      <c r="BP86" s="363"/>
    </row>
    <row r="87" spans="1:68" customFormat="1" ht="9.75" customHeight="1" x14ac:dyDescent="0.2">
      <c r="A87" s="45"/>
      <c r="B87" s="311"/>
      <c r="C87" s="311"/>
      <c r="D87" s="311"/>
      <c r="E87" s="311"/>
      <c r="F87" s="311"/>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c r="AI87" s="317"/>
      <c r="AJ87" s="317"/>
      <c r="AK87" s="317"/>
      <c r="AL87" s="317"/>
      <c r="AM87" s="317"/>
      <c r="AN87" s="317"/>
      <c r="AO87" s="317"/>
      <c r="AP87" s="317"/>
      <c r="AQ87" s="317"/>
      <c r="AR87" s="317"/>
      <c r="AS87" s="317"/>
      <c r="AT87" s="317"/>
      <c r="AU87" s="317"/>
      <c r="AV87" s="321"/>
      <c r="AW87" s="304"/>
      <c r="AX87" s="304"/>
      <c r="AY87" s="304"/>
      <c r="AZ87" s="304"/>
      <c r="BA87" s="304"/>
      <c r="BB87" s="322"/>
      <c r="BC87" s="311"/>
      <c r="BD87" s="311"/>
      <c r="BE87" s="311"/>
      <c r="BF87" s="311"/>
      <c r="BG87" s="361"/>
      <c r="BH87" s="362"/>
      <c r="BI87" s="362"/>
      <c r="BJ87" s="362"/>
      <c r="BK87" s="362"/>
      <c r="BL87" s="307"/>
      <c r="BM87" s="307"/>
      <c r="BN87" s="307"/>
      <c r="BO87" s="307"/>
      <c r="BP87" s="363"/>
    </row>
    <row r="88" spans="1:68" customFormat="1" ht="9.75" customHeight="1" x14ac:dyDescent="0.2">
      <c r="A88" s="45"/>
      <c r="B88" s="311">
        <f>データ入力用!C37</f>
        <v>0</v>
      </c>
      <c r="C88" s="311">
        <f>データ入力用!D37</f>
        <v>0</v>
      </c>
      <c r="D88" s="311"/>
      <c r="E88" s="311"/>
      <c r="F88" s="311"/>
      <c r="G88" s="317">
        <f>データ入力用!E37</f>
        <v>0</v>
      </c>
      <c r="H88" s="317"/>
      <c r="I88" s="317"/>
      <c r="J88" s="317"/>
      <c r="K88" s="317"/>
      <c r="L88" s="317"/>
      <c r="M88" s="317"/>
      <c r="N88" s="317">
        <f>データ入力用!F37</f>
        <v>0</v>
      </c>
      <c r="O88" s="317"/>
      <c r="P88" s="317"/>
      <c r="Q88" s="317"/>
      <c r="R88" s="317"/>
      <c r="S88" s="317"/>
      <c r="T88" s="334">
        <f>データ入力用!H37</f>
        <v>0</v>
      </c>
      <c r="U88" s="334"/>
      <c r="V88" s="334"/>
      <c r="W88" s="334"/>
      <c r="X88" s="334"/>
      <c r="Y88" s="334"/>
      <c r="Z88" s="334"/>
      <c r="AA88" s="334"/>
      <c r="AB88" s="334"/>
      <c r="AC88" s="334"/>
      <c r="AD88" s="334"/>
      <c r="AE88" s="334"/>
      <c r="AF88" s="334"/>
      <c r="AG88" s="334"/>
      <c r="AH88" s="334">
        <f>データ入力用!J37</f>
        <v>0</v>
      </c>
      <c r="AI88" s="334"/>
      <c r="AJ88" s="334"/>
      <c r="AK88" s="334"/>
      <c r="AL88" s="334"/>
      <c r="AM88" s="334"/>
      <c r="AN88" s="334"/>
      <c r="AO88" s="334"/>
      <c r="AP88" s="334"/>
      <c r="AQ88" s="334"/>
      <c r="AR88" s="334"/>
      <c r="AS88" s="334"/>
      <c r="AT88" s="334"/>
      <c r="AU88" s="334"/>
      <c r="AV88" s="348" t="str">
        <f>IF(データ入力用!G37="","","平成"&amp;データ入力用!M37&amp;"年")</f>
        <v/>
      </c>
      <c r="AW88" s="349"/>
      <c r="AX88" s="349"/>
      <c r="AY88" s="349"/>
      <c r="AZ88" s="349"/>
      <c r="BA88" s="349"/>
      <c r="BB88" s="350"/>
      <c r="BC88" s="311">
        <f>データ入力用!S37</f>
        <v>0</v>
      </c>
      <c r="BD88" s="311"/>
      <c r="BE88" s="311"/>
      <c r="BF88" s="311"/>
      <c r="BG88" s="361">
        <f>データ入力用!T37</f>
        <v>0</v>
      </c>
      <c r="BH88" s="362"/>
      <c r="BI88" s="362"/>
      <c r="BJ88" s="362"/>
      <c r="BK88" s="362" t="s">
        <v>72</v>
      </c>
      <c r="BL88" s="338" t="str">
        <f>IF(ISBLANK(データ入力用!G37),"",データ入力用!V37)</f>
        <v/>
      </c>
      <c r="BM88" s="338"/>
      <c r="BN88" s="338"/>
      <c r="BO88" s="338"/>
      <c r="BP88" s="363" t="s">
        <v>73</v>
      </c>
    </row>
    <row r="89" spans="1:68" customFormat="1" ht="9.75" customHeight="1" x14ac:dyDescent="0.2">
      <c r="A89" s="45">
        <v>22</v>
      </c>
      <c r="B89" s="311"/>
      <c r="C89" s="311"/>
      <c r="D89" s="311"/>
      <c r="E89" s="311"/>
      <c r="F89" s="311"/>
      <c r="G89" s="317"/>
      <c r="H89" s="317"/>
      <c r="I89" s="317"/>
      <c r="J89" s="317"/>
      <c r="K89" s="317"/>
      <c r="L89" s="317"/>
      <c r="M89" s="317"/>
      <c r="N89" s="317"/>
      <c r="O89" s="317"/>
      <c r="P89" s="317"/>
      <c r="Q89" s="317"/>
      <c r="R89" s="317"/>
      <c r="S89" s="317"/>
      <c r="T89" s="316">
        <f>データ入力用!G37</f>
        <v>0</v>
      </c>
      <c r="U89" s="316"/>
      <c r="V89" s="316"/>
      <c r="W89" s="316"/>
      <c r="X89" s="316"/>
      <c r="Y89" s="316"/>
      <c r="Z89" s="316"/>
      <c r="AA89" s="316"/>
      <c r="AB89" s="316"/>
      <c r="AC89" s="316"/>
      <c r="AD89" s="316"/>
      <c r="AE89" s="316"/>
      <c r="AF89" s="316"/>
      <c r="AG89" s="316"/>
      <c r="AH89" s="316">
        <f>データ入力用!I37</f>
        <v>0</v>
      </c>
      <c r="AI89" s="316"/>
      <c r="AJ89" s="316"/>
      <c r="AK89" s="316"/>
      <c r="AL89" s="316"/>
      <c r="AM89" s="316"/>
      <c r="AN89" s="316"/>
      <c r="AO89" s="316"/>
      <c r="AP89" s="316"/>
      <c r="AQ89" s="316"/>
      <c r="AR89" s="316"/>
      <c r="AS89" s="316"/>
      <c r="AT89" s="316"/>
      <c r="AU89" s="316"/>
      <c r="AV89" s="318" t="str">
        <f>IF(データ入力用!G37="","",データ入力用!O37&amp;"月"&amp;データ入力用!Q37&amp;"日")</f>
        <v/>
      </c>
      <c r="AW89" s="319"/>
      <c r="AX89" s="319"/>
      <c r="AY89" s="319"/>
      <c r="AZ89" s="319"/>
      <c r="BA89" s="319"/>
      <c r="BB89" s="320"/>
      <c r="BC89" s="311"/>
      <c r="BD89" s="311"/>
      <c r="BE89" s="311"/>
      <c r="BF89" s="311"/>
      <c r="BG89" s="361"/>
      <c r="BH89" s="362"/>
      <c r="BI89" s="362"/>
      <c r="BJ89" s="362"/>
      <c r="BK89" s="362"/>
      <c r="BL89" s="302"/>
      <c r="BM89" s="302"/>
      <c r="BN89" s="302"/>
      <c r="BO89" s="302"/>
      <c r="BP89" s="363"/>
    </row>
    <row r="90" spans="1:68" customFormat="1" ht="9.75" customHeight="1" x14ac:dyDescent="0.2">
      <c r="A90" s="45"/>
      <c r="B90" s="311"/>
      <c r="C90" s="311"/>
      <c r="D90" s="311"/>
      <c r="E90" s="311"/>
      <c r="F90" s="311"/>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c r="AH90" s="317"/>
      <c r="AI90" s="317"/>
      <c r="AJ90" s="317"/>
      <c r="AK90" s="317"/>
      <c r="AL90" s="317"/>
      <c r="AM90" s="317"/>
      <c r="AN90" s="317"/>
      <c r="AO90" s="317"/>
      <c r="AP90" s="317"/>
      <c r="AQ90" s="317"/>
      <c r="AR90" s="317"/>
      <c r="AS90" s="317"/>
      <c r="AT90" s="317"/>
      <c r="AU90" s="317"/>
      <c r="AV90" s="321"/>
      <c r="AW90" s="304"/>
      <c r="AX90" s="304"/>
      <c r="AY90" s="304"/>
      <c r="AZ90" s="304"/>
      <c r="BA90" s="304"/>
      <c r="BB90" s="322"/>
      <c r="BC90" s="311"/>
      <c r="BD90" s="311"/>
      <c r="BE90" s="311"/>
      <c r="BF90" s="311"/>
      <c r="BG90" s="361"/>
      <c r="BH90" s="362"/>
      <c r="BI90" s="362"/>
      <c r="BJ90" s="362"/>
      <c r="BK90" s="362"/>
      <c r="BL90" s="307"/>
      <c r="BM90" s="307"/>
      <c r="BN90" s="307"/>
      <c r="BO90" s="307"/>
      <c r="BP90" s="363"/>
    </row>
    <row r="91" spans="1:68" customFormat="1" ht="9.75" customHeight="1" x14ac:dyDescent="0.2">
      <c r="A91" s="45"/>
      <c r="B91" s="311">
        <f>データ入力用!C38</f>
        <v>0</v>
      </c>
      <c r="C91" s="311">
        <f>データ入力用!D38</f>
        <v>0</v>
      </c>
      <c r="D91" s="311"/>
      <c r="E91" s="311"/>
      <c r="F91" s="311"/>
      <c r="G91" s="317">
        <f>データ入力用!E38</f>
        <v>0</v>
      </c>
      <c r="H91" s="317"/>
      <c r="I91" s="317"/>
      <c r="J91" s="317"/>
      <c r="K91" s="317"/>
      <c r="L91" s="317"/>
      <c r="M91" s="317"/>
      <c r="N91" s="317">
        <f>データ入力用!F38</f>
        <v>0</v>
      </c>
      <c r="O91" s="317"/>
      <c r="P91" s="317"/>
      <c r="Q91" s="317"/>
      <c r="R91" s="317"/>
      <c r="S91" s="317"/>
      <c r="T91" s="334">
        <f>データ入力用!H38</f>
        <v>0</v>
      </c>
      <c r="U91" s="334"/>
      <c r="V91" s="334"/>
      <c r="W91" s="334"/>
      <c r="X91" s="334"/>
      <c r="Y91" s="334"/>
      <c r="Z91" s="334"/>
      <c r="AA91" s="334"/>
      <c r="AB91" s="334"/>
      <c r="AC91" s="334"/>
      <c r="AD91" s="334"/>
      <c r="AE91" s="334"/>
      <c r="AF91" s="334"/>
      <c r="AG91" s="334"/>
      <c r="AH91" s="334">
        <f>データ入力用!J38</f>
        <v>0</v>
      </c>
      <c r="AI91" s="334"/>
      <c r="AJ91" s="334"/>
      <c r="AK91" s="334"/>
      <c r="AL91" s="334"/>
      <c r="AM91" s="334"/>
      <c r="AN91" s="334"/>
      <c r="AO91" s="334"/>
      <c r="AP91" s="334"/>
      <c r="AQ91" s="334"/>
      <c r="AR91" s="334"/>
      <c r="AS91" s="334"/>
      <c r="AT91" s="334"/>
      <c r="AU91" s="334"/>
      <c r="AV91" s="348" t="str">
        <f>IF(データ入力用!G38="","","平成"&amp;データ入力用!M38&amp;"年")</f>
        <v/>
      </c>
      <c r="AW91" s="349"/>
      <c r="AX91" s="349"/>
      <c r="AY91" s="349"/>
      <c r="AZ91" s="349"/>
      <c r="BA91" s="349"/>
      <c r="BB91" s="350"/>
      <c r="BC91" s="311">
        <f>データ入力用!S38</f>
        <v>0</v>
      </c>
      <c r="BD91" s="311"/>
      <c r="BE91" s="311"/>
      <c r="BF91" s="311"/>
      <c r="BG91" s="361">
        <f>データ入力用!T38</f>
        <v>0</v>
      </c>
      <c r="BH91" s="362"/>
      <c r="BI91" s="362"/>
      <c r="BJ91" s="362"/>
      <c r="BK91" s="362" t="s">
        <v>72</v>
      </c>
      <c r="BL91" s="338" t="str">
        <f>IF(ISBLANK(データ入力用!G38),"",データ入力用!V38)</f>
        <v/>
      </c>
      <c r="BM91" s="338"/>
      <c r="BN91" s="338"/>
      <c r="BO91" s="338"/>
      <c r="BP91" s="363" t="s">
        <v>73</v>
      </c>
    </row>
    <row r="92" spans="1:68" customFormat="1" ht="9.75" customHeight="1" x14ac:dyDescent="0.2">
      <c r="A92" s="45">
        <v>23</v>
      </c>
      <c r="B92" s="311"/>
      <c r="C92" s="311"/>
      <c r="D92" s="311"/>
      <c r="E92" s="311"/>
      <c r="F92" s="311"/>
      <c r="G92" s="317"/>
      <c r="H92" s="317"/>
      <c r="I92" s="317"/>
      <c r="J92" s="317"/>
      <c r="K92" s="317"/>
      <c r="L92" s="317"/>
      <c r="M92" s="317"/>
      <c r="N92" s="317"/>
      <c r="O92" s="317"/>
      <c r="P92" s="317"/>
      <c r="Q92" s="317"/>
      <c r="R92" s="317"/>
      <c r="S92" s="317"/>
      <c r="T92" s="316">
        <f>データ入力用!G38</f>
        <v>0</v>
      </c>
      <c r="U92" s="316"/>
      <c r="V92" s="316"/>
      <c r="W92" s="316"/>
      <c r="X92" s="316"/>
      <c r="Y92" s="316"/>
      <c r="Z92" s="316"/>
      <c r="AA92" s="316"/>
      <c r="AB92" s="316"/>
      <c r="AC92" s="316"/>
      <c r="AD92" s="316"/>
      <c r="AE92" s="316"/>
      <c r="AF92" s="316"/>
      <c r="AG92" s="316"/>
      <c r="AH92" s="316">
        <f>データ入力用!I38</f>
        <v>0</v>
      </c>
      <c r="AI92" s="316"/>
      <c r="AJ92" s="316"/>
      <c r="AK92" s="316"/>
      <c r="AL92" s="316"/>
      <c r="AM92" s="316"/>
      <c r="AN92" s="316"/>
      <c r="AO92" s="316"/>
      <c r="AP92" s="316"/>
      <c r="AQ92" s="316"/>
      <c r="AR92" s="316"/>
      <c r="AS92" s="316"/>
      <c r="AT92" s="316"/>
      <c r="AU92" s="316"/>
      <c r="AV92" s="318" t="str">
        <f>IF(データ入力用!G38="","",データ入力用!O38&amp;"月"&amp;データ入力用!Q38&amp;"日")</f>
        <v/>
      </c>
      <c r="AW92" s="319"/>
      <c r="AX92" s="319"/>
      <c r="AY92" s="319"/>
      <c r="AZ92" s="319"/>
      <c r="BA92" s="319"/>
      <c r="BB92" s="320"/>
      <c r="BC92" s="311"/>
      <c r="BD92" s="311"/>
      <c r="BE92" s="311"/>
      <c r="BF92" s="311"/>
      <c r="BG92" s="361"/>
      <c r="BH92" s="362"/>
      <c r="BI92" s="362"/>
      <c r="BJ92" s="362"/>
      <c r="BK92" s="362"/>
      <c r="BL92" s="302"/>
      <c r="BM92" s="302"/>
      <c r="BN92" s="302"/>
      <c r="BO92" s="302"/>
      <c r="BP92" s="363"/>
    </row>
    <row r="93" spans="1:68" customFormat="1" ht="9.75" customHeight="1" x14ac:dyDescent="0.2">
      <c r="A93" s="45"/>
      <c r="B93" s="311"/>
      <c r="C93" s="311"/>
      <c r="D93" s="311"/>
      <c r="E93" s="311"/>
      <c r="F93" s="311"/>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c r="AI93" s="317"/>
      <c r="AJ93" s="317"/>
      <c r="AK93" s="317"/>
      <c r="AL93" s="317"/>
      <c r="AM93" s="317"/>
      <c r="AN93" s="317"/>
      <c r="AO93" s="317"/>
      <c r="AP93" s="317"/>
      <c r="AQ93" s="317"/>
      <c r="AR93" s="317"/>
      <c r="AS93" s="317"/>
      <c r="AT93" s="317"/>
      <c r="AU93" s="317"/>
      <c r="AV93" s="321"/>
      <c r="AW93" s="304"/>
      <c r="AX93" s="304"/>
      <c r="AY93" s="304"/>
      <c r="AZ93" s="304"/>
      <c r="BA93" s="304"/>
      <c r="BB93" s="322"/>
      <c r="BC93" s="311"/>
      <c r="BD93" s="311"/>
      <c r="BE93" s="311"/>
      <c r="BF93" s="311"/>
      <c r="BG93" s="361"/>
      <c r="BH93" s="362"/>
      <c r="BI93" s="362"/>
      <c r="BJ93" s="362"/>
      <c r="BK93" s="362"/>
      <c r="BL93" s="307"/>
      <c r="BM93" s="307"/>
      <c r="BN93" s="307"/>
      <c r="BO93" s="307"/>
      <c r="BP93" s="363"/>
    </row>
    <row r="94" spans="1:68" customFormat="1" x14ac:dyDescent="0.2">
      <c r="A94" s="45"/>
    </row>
    <row r="95" spans="1:68" customFormat="1" x14ac:dyDescent="0.2">
      <c r="A95" s="45"/>
    </row>
    <row r="96" spans="1:68" customFormat="1" x14ac:dyDescent="0.2">
      <c r="A96" s="45"/>
    </row>
    <row r="97" spans="1:2" customFormat="1" x14ac:dyDescent="0.2">
      <c r="A97" s="45"/>
      <c r="B97" s="45"/>
    </row>
    <row r="98" spans="1:2" customFormat="1" x14ac:dyDescent="0.2">
      <c r="A98" s="45"/>
      <c r="B98" s="45"/>
    </row>
    <row r="99" spans="1:2" customFormat="1" x14ac:dyDescent="0.2">
      <c r="A99" s="45"/>
      <c r="B99" s="45"/>
    </row>
    <row r="100" spans="1:2" customFormat="1" x14ac:dyDescent="0.2">
      <c r="A100" s="45"/>
      <c r="B100" s="45"/>
    </row>
    <row r="101" spans="1:2" customFormat="1" x14ac:dyDescent="0.2">
      <c r="A101" s="45"/>
      <c r="B101" s="45"/>
    </row>
    <row r="102" spans="1:2" customFormat="1" x14ac:dyDescent="0.2">
      <c r="A102" s="45"/>
      <c r="B102" s="45"/>
    </row>
    <row r="103" spans="1:2" customFormat="1" x14ac:dyDescent="0.2">
      <c r="A103" s="45"/>
      <c r="B103" s="45"/>
    </row>
    <row r="104" spans="1:2" customFormat="1" x14ac:dyDescent="0.2">
      <c r="A104" s="45"/>
      <c r="B104" s="45"/>
    </row>
    <row r="105" spans="1:2" customFormat="1" x14ac:dyDescent="0.2">
      <c r="A105" s="45"/>
      <c r="B105" s="45"/>
    </row>
    <row r="106" spans="1:2" customFormat="1" x14ac:dyDescent="0.2">
      <c r="A106" s="45"/>
      <c r="B106" s="45"/>
    </row>
    <row r="107" spans="1:2" customFormat="1" x14ac:dyDescent="0.2">
      <c r="A107" s="45"/>
      <c r="B107" s="45"/>
    </row>
    <row r="108" spans="1:2" customFormat="1" x14ac:dyDescent="0.2">
      <c r="A108" s="45"/>
      <c r="B108" s="45"/>
    </row>
    <row r="109" spans="1:2" customFormat="1" x14ac:dyDescent="0.2">
      <c r="A109" s="45"/>
      <c r="B109" s="45"/>
    </row>
    <row r="110" spans="1:2" customFormat="1" x14ac:dyDescent="0.2">
      <c r="A110" s="45"/>
      <c r="B110" s="45"/>
    </row>
    <row r="111" spans="1:2" customFormat="1" x14ac:dyDescent="0.2">
      <c r="A111" s="45"/>
      <c r="B111" s="45"/>
    </row>
    <row r="112" spans="1:2" customFormat="1" x14ac:dyDescent="0.2">
      <c r="A112" s="45"/>
      <c r="B112" s="45"/>
    </row>
    <row r="113" spans="1:2" customFormat="1" x14ac:dyDescent="0.2">
      <c r="A113" s="45"/>
      <c r="B113" s="45"/>
    </row>
    <row r="114" spans="1:2" customFormat="1" x14ac:dyDescent="0.2">
      <c r="A114" s="45"/>
      <c r="B114" s="45"/>
    </row>
    <row r="115" spans="1:2" customFormat="1" x14ac:dyDescent="0.2">
      <c r="A115" s="45"/>
      <c r="B115" s="45"/>
    </row>
    <row r="116" spans="1:2" customFormat="1" x14ac:dyDescent="0.2">
      <c r="A116" s="45"/>
      <c r="B116" s="45"/>
    </row>
    <row r="117" spans="1:2" customFormat="1" x14ac:dyDescent="0.2">
      <c r="A117" s="45"/>
      <c r="B117" s="45"/>
    </row>
    <row r="118" spans="1:2" customFormat="1" x14ac:dyDescent="0.2">
      <c r="A118" s="45"/>
      <c r="B118" s="45"/>
    </row>
    <row r="119" spans="1:2" customFormat="1" x14ac:dyDescent="0.2">
      <c r="A119" s="45"/>
      <c r="B119" s="45"/>
    </row>
    <row r="120" spans="1:2" customFormat="1" x14ac:dyDescent="0.2">
      <c r="A120" s="45"/>
      <c r="B120" s="45"/>
    </row>
    <row r="121" spans="1:2" customFormat="1" x14ac:dyDescent="0.2">
      <c r="A121" s="45"/>
      <c r="B121" s="45"/>
    </row>
    <row r="122" spans="1:2" customFormat="1" x14ac:dyDescent="0.2">
      <c r="A122" s="45"/>
      <c r="B122" s="45"/>
    </row>
    <row r="123" spans="1:2" customFormat="1" x14ac:dyDescent="0.2">
      <c r="A123" s="45"/>
      <c r="B123" s="45"/>
    </row>
    <row r="124" spans="1:2" customFormat="1" x14ac:dyDescent="0.2">
      <c r="A124" s="45"/>
      <c r="B124" s="45"/>
    </row>
    <row r="125" spans="1:2" customFormat="1" x14ac:dyDescent="0.2">
      <c r="A125" s="45"/>
      <c r="B125" s="45"/>
    </row>
    <row r="126" spans="1:2" customFormat="1" x14ac:dyDescent="0.2">
      <c r="A126" s="45"/>
      <c r="B126" s="45"/>
    </row>
    <row r="127" spans="1:2" customFormat="1" x14ac:dyDescent="0.2">
      <c r="A127" s="45"/>
      <c r="B127" s="45"/>
    </row>
    <row r="128" spans="1:2" customFormat="1" x14ac:dyDescent="0.2">
      <c r="A128" s="45"/>
      <c r="B128" s="45"/>
    </row>
    <row r="129" spans="1:2" customFormat="1" x14ac:dyDescent="0.2">
      <c r="A129" s="45"/>
      <c r="B129" s="45"/>
    </row>
    <row r="130" spans="1:2" customFormat="1" x14ac:dyDescent="0.2">
      <c r="A130" s="45"/>
      <c r="B130" s="45"/>
    </row>
    <row r="131" spans="1:2" customFormat="1" x14ac:dyDescent="0.2">
      <c r="A131" s="45"/>
      <c r="B131" s="45"/>
    </row>
    <row r="132" spans="1:2" customFormat="1" x14ac:dyDescent="0.2">
      <c r="A132" s="45"/>
      <c r="B132" s="45"/>
    </row>
    <row r="133" spans="1:2" customFormat="1" x14ac:dyDescent="0.2">
      <c r="A133" s="45"/>
      <c r="B133" s="45"/>
    </row>
    <row r="134" spans="1:2" customFormat="1" x14ac:dyDescent="0.2">
      <c r="A134" s="45"/>
      <c r="B134" s="45"/>
    </row>
    <row r="135" spans="1:2" customFormat="1" x14ac:dyDescent="0.2">
      <c r="A135" s="45"/>
      <c r="B135" s="45"/>
    </row>
    <row r="136" spans="1:2" customFormat="1" x14ac:dyDescent="0.2">
      <c r="A136" s="45"/>
      <c r="B136" s="45"/>
    </row>
  </sheetData>
  <customSheetViews>
    <customSheetView guid="{AB8DBD3B-48B6-42BA-81D0-5DC1629A9845}" showPageBreaks="1" printArea="1" view="pageBreakPreview" topLeftCell="A8">
      <selection activeCell="BM17" sqref="BM17"/>
      <pageMargins left="0.59055118110236227" right="0.59055118110236227" top="0.78740157480314965" bottom="0.78740157480314965" header="0.31496062992125984" footer="0.31496062992125984"/>
      <printOptions horizontalCentered="1" verticalCentered="1"/>
      <pageSetup paperSize="9" scale="77" orientation="portrait" r:id="rId1"/>
    </customSheetView>
  </customSheetViews>
  <mergeCells count="392">
    <mergeCell ref="BC91:BF93"/>
    <mergeCell ref="BG91:BJ93"/>
    <mergeCell ref="BK91:BK93"/>
    <mergeCell ref="BL91:BO93"/>
    <mergeCell ref="BP91:BP93"/>
    <mergeCell ref="AV92:BB93"/>
    <mergeCell ref="B91:B93"/>
    <mergeCell ref="C91:F93"/>
    <mergeCell ref="G91:M93"/>
    <mergeCell ref="N91:S93"/>
    <mergeCell ref="T91:AG91"/>
    <mergeCell ref="AH91:AU91"/>
    <mergeCell ref="T92:AG93"/>
    <mergeCell ref="AH92:AU93"/>
    <mergeCell ref="AV91:BB91"/>
    <mergeCell ref="BL85:BO87"/>
    <mergeCell ref="BP85:BP87"/>
    <mergeCell ref="AV86:BB87"/>
    <mergeCell ref="B88:B90"/>
    <mergeCell ref="C88:F90"/>
    <mergeCell ref="G88:M90"/>
    <mergeCell ref="N88:S90"/>
    <mergeCell ref="T88:AG88"/>
    <mergeCell ref="AH88:AU88"/>
    <mergeCell ref="T89:AG90"/>
    <mergeCell ref="AH89:AU90"/>
    <mergeCell ref="AV88:BB88"/>
    <mergeCell ref="BC88:BF90"/>
    <mergeCell ref="BG88:BJ90"/>
    <mergeCell ref="BK88:BK90"/>
    <mergeCell ref="BL88:BO90"/>
    <mergeCell ref="BP88:BP90"/>
    <mergeCell ref="AV89:BB90"/>
    <mergeCell ref="B85:B87"/>
    <mergeCell ref="C85:F87"/>
    <mergeCell ref="G85:M87"/>
    <mergeCell ref="N85:S87"/>
    <mergeCell ref="T85:AG85"/>
    <mergeCell ref="AH85:AU85"/>
    <mergeCell ref="T86:AG87"/>
    <mergeCell ref="AH86:AU87"/>
    <mergeCell ref="AV85:BB85"/>
    <mergeCell ref="BC79:BF81"/>
    <mergeCell ref="BG79:BJ81"/>
    <mergeCell ref="BK79:BK81"/>
    <mergeCell ref="T80:AG81"/>
    <mergeCell ref="AH80:AU81"/>
    <mergeCell ref="AV79:BB79"/>
    <mergeCell ref="BC85:BF87"/>
    <mergeCell ref="BG85:BJ87"/>
    <mergeCell ref="BK85:BK87"/>
    <mergeCell ref="BL79:BO81"/>
    <mergeCell ref="BP79:BP81"/>
    <mergeCell ref="AV80:BB81"/>
    <mergeCell ref="B82:B84"/>
    <mergeCell ref="C82:F84"/>
    <mergeCell ref="G82:M84"/>
    <mergeCell ref="N82:S84"/>
    <mergeCell ref="T82:AG82"/>
    <mergeCell ref="AH82:AU82"/>
    <mergeCell ref="T83:AG84"/>
    <mergeCell ref="AH83:AU84"/>
    <mergeCell ref="AV82:BB82"/>
    <mergeCell ref="BC82:BF84"/>
    <mergeCell ref="BG82:BJ84"/>
    <mergeCell ref="BK82:BK84"/>
    <mergeCell ref="BL82:BO84"/>
    <mergeCell ref="BP82:BP84"/>
    <mergeCell ref="AV83:BB84"/>
    <mergeCell ref="B79:B81"/>
    <mergeCell ref="C79:F81"/>
    <mergeCell ref="G79:M81"/>
    <mergeCell ref="N79:S81"/>
    <mergeCell ref="T79:AG79"/>
    <mergeCell ref="AH79:AU79"/>
    <mergeCell ref="BL73:BO75"/>
    <mergeCell ref="BP73:BP75"/>
    <mergeCell ref="AV74:BB75"/>
    <mergeCell ref="B76:B78"/>
    <mergeCell ref="C76:F78"/>
    <mergeCell ref="G76:M78"/>
    <mergeCell ref="N76:S78"/>
    <mergeCell ref="T76:AG76"/>
    <mergeCell ref="AH76:AU76"/>
    <mergeCell ref="T77:AG78"/>
    <mergeCell ref="AH77:AU78"/>
    <mergeCell ref="AV76:BB76"/>
    <mergeCell ref="BC76:BF78"/>
    <mergeCell ref="BG76:BJ78"/>
    <mergeCell ref="BK76:BK78"/>
    <mergeCell ref="BL76:BO78"/>
    <mergeCell ref="BP76:BP78"/>
    <mergeCell ref="AV77:BB78"/>
    <mergeCell ref="B73:B75"/>
    <mergeCell ref="C73:F75"/>
    <mergeCell ref="G73:M75"/>
    <mergeCell ref="N73:S75"/>
    <mergeCell ref="T73:AG73"/>
    <mergeCell ref="AH73:AU73"/>
    <mergeCell ref="T74:AG75"/>
    <mergeCell ref="AH74:AU75"/>
    <mergeCell ref="AV73:BB73"/>
    <mergeCell ref="BC67:BF69"/>
    <mergeCell ref="BG67:BJ69"/>
    <mergeCell ref="BK67:BK69"/>
    <mergeCell ref="T68:AG69"/>
    <mergeCell ref="AH68:AU69"/>
    <mergeCell ref="AV67:BB67"/>
    <mergeCell ref="BC73:BF75"/>
    <mergeCell ref="BG73:BJ75"/>
    <mergeCell ref="BK73:BK75"/>
    <mergeCell ref="BL67:BO69"/>
    <mergeCell ref="BP67:BP69"/>
    <mergeCell ref="AV68:BB69"/>
    <mergeCell ref="B70:B72"/>
    <mergeCell ref="C70:F72"/>
    <mergeCell ref="G70:M72"/>
    <mergeCell ref="N70:S72"/>
    <mergeCell ref="T70:AG70"/>
    <mergeCell ref="AH70:AU70"/>
    <mergeCell ref="T71:AG72"/>
    <mergeCell ref="AH71:AU72"/>
    <mergeCell ref="AV70:BB70"/>
    <mergeCell ref="BC70:BF72"/>
    <mergeCell ref="BG70:BJ72"/>
    <mergeCell ref="BK70:BK72"/>
    <mergeCell ref="BL70:BO72"/>
    <mergeCell ref="BP70:BP72"/>
    <mergeCell ref="AV71:BB72"/>
    <mergeCell ref="B67:B69"/>
    <mergeCell ref="C67:F69"/>
    <mergeCell ref="G67:M69"/>
    <mergeCell ref="N67:S69"/>
    <mergeCell ref="T67:AG67"/>
    <mergeCell ref="AH67:AU67"/>
    <mergeCell ref="BL61:BO63"/>
    <mergeCell ref="BP61:BP63"/>
    <mergeCell ref="AV62:BB63"/>
    <mergeCell ref="B64:B66"/>
    <mergeCell ref="C64:F66"/>
    <mergeCell ref="G64:M66"/>
    <mergeCell ref="N64:S66"/>
    <mergeCell ref="T64:AG64"/>
    <mergeCell ref="AH64:AU64"/>
    <mergeCell ref="T65:AG66"/>
    <mergeCell ref="AH65:AU66"/>
    <mergeCell ref="AV64:BB64"/>
    <mergeCell ref="BC64:BF66"/>
    <mergeCell ref="BG64:BJ66"/>
    <mergeCell ref="BK64:BK66"/>
    <mergeCell ref="BL64:BO66"/>
    <mergeCell ref="BP64:BP66"/>
    <mergeCell ref="AV65:BB66"/>
    <mergeCell ref="B61:B63"/>
    <mergeCell ref="C61:F63"/>
    <mergeCell ref="G61:M63"/>
    <mergeCell ref="N61:S63"/>
    <mergeCell ref="T61:AG61"/>
    <mergeCell ref="AH61:AU61"/>
    <mergeCell ref="T62:AG63"/>
    <mergeCell ref="AH62:AU63"/>
    <mergeCell ref="AV61:BB61"/>
    <mergeCell ref="BC55:BF57"/>
    <mergeCell ref="BG55:BJ57"/>
    <mergeCell ref="BK55:BK57"/>
    <mergeCell ref="T56:AG57"/>
    <mergeCell ref="AH56:AU57"/>
    <mergeCell ref="AV55:BB55"/>
    <mergeCell ref="BC61:BF63"/>
    <mergeCell ref="BG61:BJ63"/>
    <mergeCell ref="BK61:BK63"/>
    <mergeCell ref="BL55:BO57"/>
    <mergeCell ref="BP55:BP57"/>
    <mergeCell ref="AV56:BB57"/>
    <mergeCell ref="B58:B60"/>
    <mergeCell ref="C58:F60"/>
    <mergeCell ref="G58:M60"/>
    <mergeCell ref="N58:S60"/>
    <mergeCell ref="T58:AG58"/>
    <mergeCell ref="AH58:AU58"/>
    <mergeCell ref="T59:AG60"/>
    <mergeCell ref="AH59:AU60"/>
    <mergeCell ref="AV58:BB58"/>
    <mergeCell ref="BC58:BF60"/>
    <mergeCell ref="BG58:BJ60"/>
    <mergeCell ref="BK58:BK60"/>
    <mergeCell ref="BL58:BO60"/>
    <mergeCell ref="BP58:BP60"/>
    <mergeCell ref="AV59:BB60"/>
    <mergeCell ref="B55:B57"/>
    <mergeCell ref="C55:F57"/>
    <mergeCell ref="G55:M57"/>
    <mergeCell ref="N55:S57"/>
    <mergeCell ref="T55:AG55"/>
    <mergeCell ref="AH55:AU55"/>
    <mergeCell ref="BL49:BO51"/>
    <mergeCell ref="BP49:BP51"/>
    <mergeCell ref="AV50:BB51"/>
    <mergeCell ref="B52:B54"/>
    <mergeCell ref="C52:F54"/>
    <mergeCell ref="G52:M54"/>
    <mergeCell ref="N52:S54"/>
    <mergeCell ref="T52:AG52"/>
    <mergeCell ref="AH52:AU52"/>
    <mergeCell ref="T53:AG54"/>
    <mergeCell ref="AH53:AU54"/>
    <mergeCell ref="AV52:BB52"/>
    <mergeCell ref="BC52:BF54"/>
    <mergeCell ref="BG52:BJ54"/>
    <mergeCell ref="BK52:BK54"/>
    <mergeCell ref="BL52:BO54"/>
    <mergeCell ref="BP52:BP54"/>
    <mergeCell ref="AV53:BB54"/>
    <mergeCell ref="B49:B51"/>
    <mergeCell ref="C49:F51"/>
    <mergeCell ref="G49:M51"/>
    <mergeCell ref="N49:S51"/>
    <mergeCell ref="T49:AG49"/>
    <mergeCell ref="AH49:AU49"/>
    <mergeCell ref="T50:AG51"/>
    <mergeCell ref="AH50:AU51"/>
    <mergeCell ref="AV49:BB49"/>
    <mergeCell ref="BC43:BF45"/>
    <mergeCell ref="BG43:BJ45"/>
    <mergeCell ref="BK43:BK45"/>
    <mergeCell ref="T44:AG45"/>
    <mergeCell ref="AH44:AU45"/>
    <mergeCell ref="AV43:BB43"/>
    <mergeCell ref="BC49:BF51"/>
    <mergeCell ref="BG49:BJ51"/>
    <mergeCell ref="BK49:BK51"/>
    <mergeCell ref="BL43:BO45"/>
    <mergeCell ref="BP43:BP45"/>
    <mergeCell ref="AV44:BB45"/>
    <mergeCell ref="B46:B48"/>
    <mergeCell ref="C46:F48"/>
    <mergeCell ref="G46:M48"/>
    <mergeCell ref="N46:S48"/>
    <mergeCell ref="T46:AG46"/>
    <mergeCell ref="AH46:AU46"/>
    <mergeCell ref="T47:AG48"/>
    <mergeCell ref="AH47:AU48"/>
    <mergeCell ref="AV46:BB46"/>
    <mergeCell ref="BC46:BF48"/>
    <mergeCell ref="BG46:BJ48"/>
    <mergeCell ref="BK46:BK48"/>
    <mergeCell ref="BL46:BO48"/>
    <mergeCell ref="BP46:BP48"/>
    <mergeCell ref="AV47:BB48"/>
    <mergeCell ref="B43:B45"/>
    <mergeCell ref="C43:F45"/>
    <mergeCell ref="G43:M45"/>
    <mergeCell ref="N43:S45"/>
    <mergeCell ref="T43:AG43"/>
    <mergeCell ref="AH43:AU43"/>
    <mergeCell ref="BL37:BO39"/>
    <mergeCell ref="BP37:BP39"/>
    <mergeCell ref="AV38:BB39"/>
    <mergeCell ref="B40:B42"/>
    <mergeCell ref="C40:F42"/>
    <mergeCell ref="G40:M42"/>
    <mergeCell ref="N40:S42"/>
    <mergeCell ref="T40:AG40"/>
    <mergeCell ref="AH40:AU40"/>
    <mergeCell ref="T41:AG42"/>
    <mergeCell ref="AH41:AU42"/>
    <mergeCell ref="AV40:BB40"/>
    <mergeCell ref="BC40:BF42"/>
    <mergeCell ref="BG40:BJ42"/>
    <mergeCell ref="BK40:BK42"/>
    <mergeCell ref="BL40:BO42"/>
    <mergeCell ref="BP40:BP42"/>
    <mergeCell ref="AV41:BB42"/>
    <mergeCell ref="B37:B39"/>
    <mergeCell ref="C37:F39"/>
    <mergeCell ref="G37:M39"/>
    <mergeCell ref="N37:S39"/>
    <mergeCell ref="T37:AG37"/>
    <mergeCell ref="AH37:AU37"/>
    <mergeCell ref="T38:AG39"/>
    <mergeCell ref="AH38:AU39"/>
    <mergeCell ref="AV37:BB37"/>
    <mergeCell ref="BC31:BF33"/>
    <mergeCell ref="BG31:BJ33"/>
    <mergeCell ref="BK31:BK33"/>
    <mergeCell ref="T32:AG33"/>
    <mergeCell ref="AH32:AU33"/>
    <mergeCell ref="AV31:BB31"/>
    <mergeCell ref="BC37:BF39"/>
    <mergeCell ref="BG37:BJ39"/>
    <mergeCell ref="BK37:BK39"/>
    <mergeCell ref="BL31:BO33"/>
    <mergeCell ref="BP31:BP33"/>
    <mergeCell ref="AV32:BB33"/>
    <mergeCell ref="B34:B36"/>
    <mergeCell ref="C34:F36"/>
    <mergeCell ref="G34:M36"/>
    <mergeCell ref="N34:S36"/>
    <mergeCell ref="T34:AG34"/>
    <mergeCell ref="AH34:AU34"/>
    <mergeCell ref="T35:AG36"/>
    <mergeCell ref="AH35:AU36"/>
    <mergeCell ref="AV34:BB34"/>
    <mergeCell ref="BC34:BF36"/>
    <mergeCell ref="BG34:BJ36"/>
    <mergeCell ref="BK34:BK36"/>
    <mergeCell ref="BL34:BO36"/>
    <mergeCell ref="BP34:BP36"/>
    <mergeCell ref="AV35:BB36"/>
    <mergeCell ref="B31:B33"/>
    <mergeCell ref="C31:F33"/>
    <mergeCell ref="G31:M33"/>
    <mergeCell ref="N31:S33"/>
    <mergeCell ref="T31:AG31"/>
    <mergeCell ref="AH31:AU31"/>
    <mergeCell ref="BK28:BK30"/>
    <mergeCell ref="BL28:BO30"/>
    <mergeCell ref="BP28:BP30"/>
    <mergeCell ref="T29:AG30"/>
    <mergeCell ref="AH29:AU30"/>
    <mergeCell ref="AV29:BB30"/>
    <mergeCell ref="B25:B27"/>
    <mergeCell ref="C25:F27"/>
    <mergeCell ref="G25:M27"/>
    <mergeCell ref="B28:B30"/>
    <mergeCell ref="C28:F30"/>
    <mergeCell ref="G28:M30"/>
    <mergeCell ref="N28:S30"/>
    <mergeCell ref="T28:AG28"/>
    <mergeCell ref="AH28:AU28"/>
    <mergeCell ref="AV28:BB28"/>
    <mergeCell ref="BC28:BF30"/>
    <mergeCell ref="BG28:BJ30"/>
    <mergeCell ref="N25:S27"/>
    <mergeCell ref="T25:AG25"/>
    <mergeCell ref="AH25:AU25"/>
    <mergeCell ref="AV25:BB25"/>
    <mergeCell ref="BC25:BF27"/>
    <mergeCell ref="BG25:BJ27"/>
    <mergeCell ref="B23:B24"/>
    <mergeCell ref="C23:F24"/>
    <mergeCell ref="G23:M24"/>
    <mergeCell ref="N23:S24"/>
    <mergeCell ref="T23:AG23"/>
    <mergeCell ref="AH23:AU23"/>
    <mergeCell ref="AV23:BB24"/>
    <mergeCell ref="BC23:BF24"/>
    <mergeCell ref="BG23:BP24"/>
    <mergeCell ref="T24:AG24"/>
    <mergeCell ref="AH24:AU24"/>
    <mergeCell ref="BK25:BK27"/>
    <mergeCell ref="BL25:BO27"/>
    <mergeCell ref="BP25:BP27"/>
    <mergeCell ref="T26:AG27"/>
    <mergeCell ref="AH26:AU27"/>
    <mergeCell ref="AV26:BB27"/>
    <mergeCell ref="C19:F21"/>
    <mergeCell ref="G19:M21"/>
    <mergeCell ref="N19:S21"/>
    <mergeCell ref="T19:AG19"/>
    <mergeCell ref="AH19:AU19"/>
    <mergeCell ref="AV19:BB19"/>
    <mergeCell ref="T20:AG21"/>
    <mergeCell ref="AH20:AU21"/>
    <mergeCell ref="AV20:BB21"/>
    <mergeCell ref="C14:F15"/>
    <mergeCell ref="G14:M15"/>
    <mergeCell ref="N14:S15"/>
    <mergeCell ref="T14:AG14"/>
    <mergeCell ref="AH14:AU14"/>
    <mergeCell ref="AV14:BB15"/>
    <mergeCell ref="T15:AG15"/>
    <mergeCell ref="AH15:AU15"/>
    <mergeCell ref="C16:F18"/>
    <mergeCell ref="G16:M18"/>
    <mergeCell ref="N16:S18"/>
    <mergeCell ref="T16:AG16"/>
    <mergeCell ref="AH16:AU16"/>
    <mergeCell ref="AV16:BB16"/>
    <mergeCell ref="T17:AG18"/>
    <mergeCell ref="AH17:AU18"/>
    <mergeCell ref="AV17:BB18"/>
    <mergeCell ref="C1:BN1"/>
    <mergeCell ref="C2:BN2"/>
    <mergeCell ref="A4:BP4"/>
    <mergeCell ref="AW6:AY6"/>
    <mergeCell ref="AZ6:BB6"/>
    <mergeCell ref="BE6:BG6"/>
    <mergeCell ref="BJ6:BL6"/>
    <mergeCell ref="K10:S10"/>
    <mergeCell ref="AQ11:BK12"/>
    <mergeCell ref="K12:S12"/>
  </mergeCells>
  <phoneticPr fontId="17"/>
  <conditionalFormatting sqref="AV25:BB25">
    <cfRule type="expression" dxfId="9" priority="3" stopIfTrue="1">
      <formula>$T$25=""</formula>
    </cfRule>
  </conditionalFormatting>
  <conditionalFormatting sqref="AV26:BB27">
    <cfRule type="expression" dxfId="8" priority="2" stopIfTrue="1">
      <formula>$T$26=""</formula>
    </cfRule>
  </conditionalFormatting>
  <conditionalFormatting sqref="AV28:BB28">
    <cfRule type="expression" dxfId="7" priority="1" stopIfTrue="1">
      <formula>$T$25=""</formula>
    </cfRule>
  </conditionalFormatting>
  <dataValidations count="2">
    <dataValidation type="list" allowBlank="1" showInputMessage="1" showErrorMessage="1" sqref="BJ6:BL6" xr:uid="{00000000-0002-0000-0100-000000000000}">
      <formula1>"１,２,３,４,５,６,７,８,９,１０,１１,１２,１３,１４,１５,１６,１７,１８,１９,２０,２１,２２,２３,２４,２５,２６,２７,２８,２９,３０,３１"</formula1>
    </dataValidation>
    <dataValidation type="list" allowBlank="1" showInputMessage="1" showErrorMessage="1" sqref="BE6:BG6" xr:uid="{00000000-0002-0000-0100-000001000000}">
      <formula1>"１,２,３,４,５,６,７,８,９,１０,１１,１２"</formula1>
    </dataValidation>
  </dataValidations>
  <printOptions horizontalCentered="1" verticalCentered="1"/>
  <pageMargins left="0.59055118110236227" right="0.59055118110236227" top="0.78740157480314965" bottom="0.78740157480314965" header="0.31496062992125984" footer="0.31496062992125984"/>
  <pageSetup paperSize="9" scale="77"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U83"/>
  <sheetViews>
    <sheetView view="pageBreakPreview" zoomScale="115" zoomScaleNormal="115" zoomScaleSheetLayoutView="115" workbookViewId="0">
      <selection activeCell="R17" sqref="R17:X17"/>
    </sheetView>
  </sheetViews>
  <sheetFormatPr defaultColWidth="9" defaultRowHeight="16.2" x14ac:dyDescent="0.2"/>
  <cols>
    <col min="1" max="26" width="3.33203125" style="42" customWidth="1"/>
    <col min="27" max="27" width="2.44140625" style="42" customWidth="1"/>
    <col min="28" max="28" width="9" style="42" customWidth="1"/>
    <col min="29" max="73" width="9" style="42"/>
    <col min="74" max="16384" width="9" style="1"/>
  </cols>
  <sheetData>
    <row r="1" spans="1:36" s="42" customFormat="1" ht="18" customHeight="1" x14ac:dyDescent="0.2">
      <c r="A1" s="300" t="str">
        <f>①男女その1!C1</f>
        <v>令和８年度  第38回全国高等学校ボクシング選抜大会</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B1" s="381" t="s">
        <v>158</v>
      </c>
      <c r="AC1" s="381"/>
      <c r="AD1" s="381"/>
      <c r="AE1" s="381"/>
      <c r="AF1" s="381"/>
      <c r="AG1" s="381"/>
      <c r="AH1" s="381"/>
      <c r="AI1" s="381"/>
    </row>
    <row r="2" spans="1:36" s="42" customFormat="1" ht="18" customHeight="1" x14ac:dyDescent="0.2">
      <c r="A2" s="300" t="str">
        <f>①男女その1!C2</f>
        <v>兼　ＪＯＣジュニアオリンピックカップボクシング競技大会</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B2" s="381"/>
      <c r="AC2" s="381"/>
      <c r="AD2" s="381"/>
      <c r="AE2" s="381"/>
      <c r="AF2" s="381"/>
      <c r="AG2" s="381"/>
      <c r="AH2" s="381"/>
      <c r="AI2" s="381"/>
    </row>
    <row r="3" spans="1:36" s="42" customFormat="1" ht="22.5" customHeight="1" thickBot="1" x14ac:dyDescent="0.25">
      <c r="A3" s="41"/>
      <c r="B3" s="41"/>
      <c r="C3" s="41"/>
      <c r="D3" s="41"/>
      <c r="E3" s="41"/>
      <c r="F3" s="41"/>
      <c r="G3" s="41"/>
      <c r="H3" s="41"/>
      <c r="I3" s="41"/>
      <c r="J3" s="41"/>
      <c r="K3" s="41"/>
      <c r="L3" s="41"/>
      <c r="M3" s="41"/>
      <c r="N3" s="41"/>
      <c r="O3" s="41"/>
      <c r="P3" s="41"/>
      <c r="Q3" s="41"/>
      <c r="R3" s="41"/>
      <c r="S3" s="41"/>
      <c r="T3" s="41"/>
      <c r="U3" s="41"/>
      <c r="V3" s="41"/>
      <c r="W3" s="41"/>
      <c r="X3" s="41"/>
      <c r="Y3" s="41"/>
      <c r="Z3" s="41"/>
      <c r="AB3" s="381"/>
      <c r="AC3" s="381"/>
      <c r="AD3" s="381"/>
      <c r="AE3" s="381"/>
      <c r="AF3" s="381"/>
      <c r="AG3" s="381"/>
      <c r="AH3" s="381"/>
      <c r="AI3" s="381"/>
    </row>
    <row r="4" spans="1:36" s="42" customFormat="1" ht="18" customHeight="1" thickBot="1" x14ac:dyDescent="0.25">
      <c r="A4" s="382" t="s">
        <v>75</v>
      </c>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B4" s="68">
        <v>2</v>
      </c>
      <c r="AC4" s="374" t="s">
        <v>76</v>
      </c>
      <c r="AD4" s="374"/>
      <c r="AE4" s="374"/>
      <c r="AF4" s="374"/>
      <c r="AG4" s="374"/>
      <c r="AH4" s="374"/>
      <c r="AI4" s="374"/>
      <c r="AJ4" s="374"/>
    </row>
    <row r="5" spans="1:36" s="42" customFormat="1" ht="22.5" customHeight="1" x14ac:dyDescent="0.2">
      <c r="A5" s="49"/>
      <c r="B5" s="49"/>
      <c r="C5" s="49"/>
      <c r="D5" s="49"/>
      <c r="E5" s="49"/>
      <c r="F5" s="49"/>
      <c r="G5" s="49"/>
      <c r="H5" s="49"/>
      <c r="I5" s="49"/>
      <c r="J5" s="49"/>
      <c r="K5" s="49"/>
      <c r="L5" s="49"/>
      <c r="M5" s="49"/>
      <c r="N5" s="49"/>
      <c r="O5" s="49"/>
      <c r="P5" s="49"/>
      <c r="Q5" s="49"/>
      <c r="R5" s="49"/>
      <c r="S5" s="49"/>
      <c r="T5" s="49"/>
      <c r="U5" s="49"/>
      <c r="V5" s="49"/>
      <c r="W5" s="49"/>
      <c r="X5" s="49"/>
      <c r="Y5" s="49"/>
      <c r="Z5" s="49"/>
    </row>
    <row r="6" spans="1:36" s="50" customFormat="1" ht="15" customHeight="1" x14ac:dyDescent="0.2">
      <c r="A6" s="364" t="s">
        <v>94</v>
      </c>
      <c r="B6" s="365"/>
      <c r="C6" s="365"/>
      <c r="D6" s="365"/>
      <c r="E6" s="365"/>
      <c r="F6" s="365"/>
      <c r="G6" s="365"/>
      <c r="H6" s="365"/>
      <c r="I6" s="365"/>
      <c r="J6" s="366"/>
      <c r="K6" s="367" t="s">
        <v>77</v>
      </c>
      <c r="L6" s="368"/>
      <c r="M6" s="368"/>
      <c r="N6" s="368"/>
      <c r="O6" s="368"/>
      <c r="P6" s="368"/>
      <c r="Q6" s="368"/>
      <c r="R6" s="368"/>
      <c r="S6" s="368"/>
      <c r="T6" s="368"/>
      <c r="U6" s="368"/>
      <c r="V6" s="368"/>
      <c r="W6" s="368"/>
      <c r="X6" s="368"/>
      <c r="Y6" s="368"/>
      <c r="Z6" s="368"/>
    </row>
    <row r="7" spans="1:36" s="50" customFormat="1" ht="15" customHeight="1" x14ac:dyDescent="0.2">
      <c r="A7" s="369" t="s">
        <v>78</v>
      </c>
      <c r="B7" s="370"/>
      <c r="C7" s="370"/>
      <c r="D7" s="370"/>
      <c r="E7" s="370"/>
      <c r="F7" s="370"/>
      <c r="G7" s="370"/>
      <c r="H7" s="370"/>
      <c r="I7" s="370"/>
      <c r="J7" s="370"/>
      <c r="K7" s="51" t="s">
        <v>95</v>
      </c>
      <c r="L7" s="371"/>
      <c r="M7" s="372"/>
      <c r="N7" s="372"/>
      <c r="O7" s="372"/>
      <c r="P7" s="372"/>
      <c r="Q7" s="372"/>
      <c r="R7" s="372"/>
      <c r="S7" s="372"/>
      <c r="T7" s="372"/>
      <c r="U7" s="372"/>
      <c r="V7" s="372"/>
      <c r="W7" s="372"/>
      <c r="X7" s="372"/>
      <c r="Y7" s="372"/>
      <c r="Z7" s="373"/>
      <c r="AC7" s="374" t="s">
        <v>104</v>
      </c>
      <c r="AD7" s="374"/>
      <c r="AE7" s="374"/>
      <c r="AF7" s="374"/>
      <c r="AG7" s="374"/>
      <c r="AH7" s="374"/>
      <c r="AI7" s="374"/>
    </row>
    <row r="8" spans="1:36" s="50" customFormat="1" ht="15" customHeight="1" x14ac:dyDescent="0.2">
      <c r="A8" s="375">
        <f>VLOOKUP($AB$4,データ入力用!$B$16:$X$38,8)</f>
        <v>0</v>
      </c>
      <c r="B8" s="376"/>
      <c r="C8" s="376"/>
      <c r="D8" s="376"/>
      <c r="E8" s="376"/>
      <c r="F8" s="376"/>
      <c r="G8" s="376"/>
      <c r="H8" s="376"/>
      <c r="I8" s="376"/>
      <c r="J8" s="377"/>
      <c r="K8" s="378"/>
      <c r="L8" s="379"/>
      <c r="M8" s="379"/>
      <c r="N8" s="379"/>
      <c r="O8" s="379"/>
      <c r="P8" s="379"/>
      <c r="Q8" s="379"/>
      <c r="R8" s="379"/>
      <c r="S8" s="379"/>
      <c r="T8" s="379"/>
      <c r="U8" s="379"/>
      <c r="V8" s="379"/>
      <c r="W8" s="379"/>
      <c r="X8" s="379"/>
      <c r="Y8" s="379"/>
      <c r="Z8" s="380"/>
      <c r="AC8" s="374"/>
      <c r="AD8" s="374"/>
      <c r="AE8" s="374"/>
      <c r="AF8" s="374"/>
      <c r="AG8" s="374"/>
      <c r="AH8" s="374"/>
      <c r="AI8" s="374"/>
    </row>
    <row r="9" spans="1:36" s="50" customFormat="1" ht="30" customHeight="1" x14ac:dyDescent="0.2">
      <c r="A9" s="391">
        <f>VLOOKUP($AB$4,データ入力用!$B$16:$X$38,7)</f>
        <v>0</v>
      </c>
      <c r="B9" s="392"/>
      <c r="C9" s="392"/>
      <c r="D9" s="392"/>
      <c r="E9" s="392"/>
      <c r="F9" s="392"/>
      <c r="G9" s="392"/>
      <c r="H9" s="392"/>
      <c r="I9" s="392"/>
      <c r="J9" s="393"/>
      <c r="K9" s="383" t="s">
        <v>96</v>
      </c>
      <c r="L9" s="307"/>
      <c r="M9" s="384"/>
      <c r="N9" s="385"/>
      <c r="O9" s="385"/>
      <c r="P9" s="385"/>
      <c r="Q9" s="385"/>
      <c r="R9" s="385"/>
      <c r="S9" s="307" t="s">
        <v>97</v>
      </c>
      <c r="T9" s="307"/>
      <c r="U9" s="384"/>
      <c r="V9" s="385"/>
      <c r="W9" s="385"/>
      <c r="X9" s="385"/>
      <c r="Y9" s="385"/>
      <c r="Z9" s="386"/>
    </row>
    <row r="10" spans="1:36" s="50" customFormat="1" ht="15" customHeight="1" x14ac:dyDescent="0.2">
      <c r="A10" s="387" t="s">
        <v>80</v>
      </c>
      <c r="B10" s="388"/>
      <c r="C10" s="365" t="s">
        <v>98</v>
      </c>
      <c r="D10" s="365"/>
      <c r="E10" s="365"/>
      <c r="F10" s="365"/>
      <c r="G10" s="365"/>
      <c r="H10" s="365"/>
      <c r="I10" s="365"/>
      <c r="J10" s="366"/>
      <c r="K10" s="389" t="s">
        <v>24</v>
      </c>
      <c r="L10" s="390"/>
      <c r="M10" s="390"/>
      <c r="N10" s="396" t="s">
        <v>27</v>
      </c>
      <c r="O10" s="396"/>
      <c r="P10" s="396"/>
      <c r="Q10" s="396"/>
      <c r="R10" s="396"/>
      <c r="S10" s="396"/>
      <c r="T10" s="390" t="s">
        <v>46</v>
      </c>
      <c r="U10" s="390"/>
      <c r="V10" s="390" t="s">
        <v>81</v>
      </c>
      <c r="W10" s="390"/>
      <c r="X10" s="390"/>
      <c r="Y10" s="390"/>
      <c r="Z10" s="390"/>
    </row>
    <row r="11" spans="1:36" s="50" customFormat="1" ht="15" customHeight="1" x14ac:dyDescent="0.2">
      <c r="A11" s="388"/>
      <c r="B11" s="388"/>
      <c r="C11" s="397" t="s">
        <v>82</v>
      </c>
      <c r="D11" s="397"/>
      <c r="E11" s="397"/>
      <c r="F11" s="397"/>
      <c r="G11" s="397"/>
      <c r="H11" s="397"/>
      <c r="I11" s="397"/>
      <c r="J11" s="389"/>
      <c r="K11" s="398">
        <f>VLOOKUP($AB$4,データ入力用!$B$16:$X$38,10)</f>
        <v>0</v>
      </c>
      <c r="L11" s="399"/>
      <c r="M11" s="400"/>
      <c r="N11" s="401" t="str">
        <f>"平成 "&amp;VLOOKUP($AB$4,データ入力用!$B$16:$X$38,12)&amp;" 年"</f>
        <v>平成  年</v>
      </c>
      <c r="O11" s="402"/>
      <c r="P11" s="402"/>
      <c r="Q11" s="402"/>
      <c r="R11" s="52"/>
      <c r="S11" s="53"/>
      <c r="T11" s="398">
        <f>VLOOKUP($AB$4,データ入力用!$B$16:$X$38,18)</f>
        <v>0</v>
      </c>
      <c r="U11" s="399"/>
      <c r="V11" s="399">
        <f>VLOOKUP($AB$4,データ入力用!$B$16:$X$38,4)</f>
        <v>0</v>
      </c>
      <c r="W11" s="399"/>
      <c r="X11" s="399"/>
      <c r="Y11" s="399"/>
      <c r="Z11" s="399"/>
    </row>
    <row r="12" spans="1:36" s="50" customFormat="1" ht="15" customHeight="1" x14ac:dyDescent="0.2">
      <c r="A12" s="399">
        <f>VLOOKUP($AB$4,データ入力用!$B$16:$X$38,2)</f>
        <v>0</v>
      </c>
      <c r="B12" s="399"/>
      <c r="C12" s="376">
        <f>VLOOKUP($AB$4,データ入力用!$B$16:$X$38,6)</f>
        <v>0</v>
      </c>
      <c r="D12" s="376"/>
      <c r="E12" s="376"/>
      <c r="F12" s="376"/>
      <c r="G12" s="376"/>
      <c r="H12" s="376"/>
      <c r="I12" s="376"/>
      <c r="J12" s="377"/>
      <c r="K12" s="398"/>
      <c r="L12" s="399"/>
      <c r="M12" s="400"/>
      <c r="N12" s="369"/>
      <c r="O12" s="370"/>
      <c r="P12" s="370"/>
      <c r="Q12" s="370"/>
      <c r="R12" s="54"/>
      <c r="S12" s="55"/>
      <c r="T12" s="398"/>
      <c r="U12" s="399"/>
      <c r="V12" s="399"/>
      <c r="W12" s="399"/>
      <c r="X12" s="399"/>
      <c r="Y12" s="399"/>
      <c r="Z12" s="399"/>
    </row>
    <row r="13" spans="1:36" s="50" customFormat="1" ht="27" customHeight="1" x14ac:dyDescent="0.2">
      <c r="A13" s="399"/>
      <c r="B13" s="399"/>
      <c r="C13" s="392">
        <f>VLOOKUP($AB$4,データ入力用!$B$16:$X$38,5)</f>
        <v>0</v>
      </c>
      <c r="D13" s="392"/>
      <c r="E13" s="392"/>
      <c r="F13" s="392"/>
      <c r="G13" s="392"/>
      <c r="H13" s="392"/>
      <c r="I13" s="392"/>
      <c r="J13" s="393"/>
      <c r="K13" s="398"/>
      <c r="L13" s="399"/>
      <c r="M13" s="400"/>
      <c r="N13" s="56"/>
      <c r="O13" s="57">
        <f>VLOOKUP($AB$4,データ入力用!$B$16:$X$38,14)</f>
        <v>0</v>
      </c>
      <c r="P13" s="58" t="s">
        <v>83</v>
      </c>
      <c r="Q13" s="57">
        <f>VLOOKUP($AB$4,データ入力用!$B$16:$X$38,16)</f>
        <v>0</v>
      </c>
      <c r="R13" s="58" t="s">
        <v>84</v>
      </c>
      <c r="S13" s="59"/>
      <c r="T13" s="398"/>
      <c r="U13" s="399"/>
      <c r="V13" s="399"/>
      <c r="W13" s="399"/>
      <c r="X13" s="399"/>
      <c r="Y13" s="399"/>
      <c r="Z13" s="399"/>
    </row>
    <row r="14" spans="1:36" s="50" customFormat="1" ht="18.75" customHeight="1" x14ac:dyDescent="0.2">
      <c r="A14" s="60"/>
      <c r="B14" s="60"/>
      <c r="C14" s="60"/>
      <c r="D14" s="60"/>
      <c r="E14" s="60"/>
      <c r="F14" s="60"/>
      <c r="G14" s="60"/>
      <c r="H14" s="60"/>
      <c r="I14" s="60"/>
      <c r="J14" s="60"/>
      <c r="K14" s="60"/>
      <c r="L14" s="60"/>
      <c r="M14" s="60"/>
      <c r="N14" s="61"/>
      <c r="O14" s="61"/>
      <c r="P14" s="61"/>
      <c r="Q14" s="61"/>
      <c r="R14" s="61"/>
      <c r="S14" s="61"/>
      <c r="T14" s="60"/>
      <c r="U14" s="60"/>
      <c r="V14" s="62"/>
      <c r="W14" s="60"/>
      <c r="X14" s="60"/>
      <c r="Y14" s="60"/>
      <c r="Z14" s="60"/>
    </row>
    <row r="15" spans="1:36" s="50" customFormat="1" ht="18" customHeight="1" x14ac:dyDescent="0.2">
      <c r="A15" s="61" t="s">
        <v>99</v>
      </c>
      <c r="B15" s="61"/>
      <c r="C15" s="61"/>
      <c r="D15" s="61"/>
      <c r="E15" s="61"/>
      <c r="F15" s="61"/>
      <c r="G15" s="61"/>
      <c r="H15" s="61"/>
      <c r="I15" s="61"/>
      <c r="J15" s="61"/>
      <c r="K15" s="61"/>
      <c r="L15" s="61"/>
      <c r="M15" s="61"/>
      <c r="N15" s="61"/>
      <c r="O15" s="61"/>
      <c r="P15" s="61"/>
      <c r="Q15" s="61"/>
      <c r="R15" s="61"/>
      <c r="S15" s="61"/>
      <c r="T15" s="61"/>
      <c r="U15" s="61"/>
      <c r="V15" s="61"/>
      <c r="W15" s="61"/>
      <c r="X15" s="61"/>
      <c r="Y15" s="61"/>
      <c r="Z15" s="61"/>
    </row>
    <row r="16" spans="1:36" s="50" customFormat="1" ht="18.75" customHeight="1" x14ac:dyDescent="0.2"/>
    <row r="17" spans="1:35" s="50" customFormat="1" ht="26.25" customHeight="1" x14ac:dyDescent="0.2">
      <c r="A17" s="403" t="s">
        <v>157</v>
      </c>
      <c r="B17" s="403"/>
      <c r="C17" s="403"/>
      <c r="D17" s="63"/>
      <c r="E17" s="44" t="s">
        <v>50</v>
      </c>
      <c r="F17" s="63"/>
      <c r="G17" s="44" t="s">
        <v>32</v>
      </c>
      <c r="H17" s="395"/>
      <c r="I17" s="395"/>
      <c r="J17" s="395"/>
      <c r="K17" s="395"/>
      <c r="L17" s="395"/>
      <c r="M17" s="395"/>
      <c r="N17" s="64" t="s">
        <v>85</v>
      </c>
      <c r="O17" s="64"/>
      <c r="P17" s="64"/>
      <c r="Q17" s="64"/>
      <c r="R17" s="394"/>
      <c r="S17" s="394"/>
      <c r="T17" s="394"/>
      <c r="U17" s="394"/>
      <c r="V17" s="394"/>
      <c r="W17" s="394"/>
      <c r="X17" s="394"/>
      <c r="Y17" s="64" t="s">
        <v>65</v>
      </c>
      <c r="Z17" s="64"/>
      <c r="AC17" s="374" t="s">
        <v>86</v>
      </c>
      <c r="AD17" s="374"/>
      <c r="AE17" s="374"/>
      <c r="AF17" s="374"/>
      <c r="AG17" s="374"/>
      <c r="AH17" s="374"/>
      <c r="AI17" s="374"/>
    </row>
    <row r="18" spans="1:35" s="50" customFormat="1" ht="21" customHeight="1" x14ac:dyDescent="0.2"/>
    <row r="19" spans="1:35" s="50" customFormat="1" ht="26.25" customHeight="1" x14ac:dyDescent="0.2">
      <c r="N19" s="64" t="s">
        <v>87</v>
      </c>
      <c r="O19" s="64"/>
      <c r="P19" s="64"/>
      <c r="Q19" s="64"/>
      <c r="R19" s="394"/>
      <c r="S19" s="394"/>
      <c r="T19" s="394"/>
      <c r="U19" s="394"/>
      <c r="V19" s="394"/>
      <c r="W19" s="394"/>
      <c r="X19" s="394"/>
      <c r="Y19" s="64" t="s">
        <v>65</v>
      </c>
      <c r="Z19" s="64"/>
    </row>
    <row r="20" spans="1:35" s="50" customFormat="1" ht="22.5" customHeight="1" x14ac:dyDescent="0.2"/>
    <row r="21" spans="1:35" s="50" customFormat="1" ht="23.25" customHeight="1" x14ac:dyDescent="0.2"/>
    <row r="22" spans="1:35" s="42" customFormat="1" ht="18" customHeight="1" x14ac:dyDescent="0.2">
      <c r="A22" s="382" t="s">
        <v>88</v>
      </c>
      <c r="B22" s="382"/>
      <c r="C22" s="382"/>
      <c r="D22" s="382"/>
      <c r="E22" s="382"/>
      <c r="F22" s="382"/>
      <c r="G22" s="382"/>
      <c r="H22" s="382"/>
      <c r="I22" s="382"/>
      <c r="J22" s="382"/>
      <c r="K22" s="382"/>
      <c r="L22" s="382"/>
      <c r="M22" s="382"/>
      <c r="N22" s="382"/>
      <c r="O22" s="382"/>
      <c r="P22" s="382"/>
      <c r="Q22" s="382"/>
      <c r="R22" s="382"/>
      <c r="S22" s="382"/>
      <c r="T22" s="382"/>
      <c r="U22" s="382"/>
      <c r="V22" s="382"/>
      <c r="W22" s="382"/>
      <c r="X22" s="382"/>
      <c r="Y22" s="382"/>
      <c r="Z22" s="382"/>
    </row>
    <row r="23" spans="1:35" s="50" customFormat="1" ht="19.5" customHeight="1" thickBot="1" x14ac:dyDescent="0.25"/>
    <row r="24" spans="1:35" s="50" customFormat="1" ht="30" customHeight="1" thickBot="1" x14ac:dyDescent="0.25">
      <c r="A24" s="69"/>
      <c r="B24" s="418" t="s">
        <v>89</v>
      </c>
      <c r="C24" s="418"/>
      <c r="D24" s="418"/>
      <c r="E24" s="418"/>
      <c r="F24" s="418"/>
      <c r="G24" s="418"/>
      <c r="H24" s="418"/>
      <c r="I24" s="418"/>
      <c r="J24" s="418"/>
      <c r="K24" s="418"/>
      <c r="L24" s="418"/>
      <c r="M24" s="418"/>
      <c r="N24" s="418"/>
      <c r="O24" s="418"/>
      <c r="P24" s="418"/>
      <c r="Q24" s="418"/>
      <c r="R24" s="418"/>
      <c r="S24" s="418"/>
      <c r="T24" s="418"/>
      <c r="U24" s="419" t="s">
        <v>90</v>
      </c>
      <c r="V24" s="419"/>
      <c r="W24" s="419"/>
      <c r="X24" s="419"/>
      <c r="Y24" s="419"/>
      <c r="Z24" s="420"/>
    </row>
    <row r="25" spans="1:35" s="50" customFormat="1" ht="39.75" customHeight="1" x14ac:dyDescent="0.2">
      <c r="A25" s="65" t="s">
        <v>100</v>
      </c>
      <c r="B25" s="421" t="s">
        <v>105</v>
      </c>
      <c r="C25" s="421"/>
      <c r="D25" s="421"/>
      <c r="E25" s="421"/>
      <c r="F25" s="421"/>
      <c r="G25" s="421"/>
      <c r="H25" s="421"/>
      <c r="I25" s="421"/>
      <c r="J25" s="421"/>
      <c r="K25" s="421"/>
      <c r="L25" s="421"/>
      <c r="M25" s="421"/>
      <c r="N25" s="421"/>
      <c r="O25" s="421"/>
      <c r="P25" s="421"/>
      <c r="Q25" s="421"/>
      <c r="R25" s="421"/>
      <c r="S25" s="421"/>
      <c r="T25" s="421"/>
      <c r="U25" s="70"/>
      <c r="V25" s="71" t="s">
        <v>108</v>
      </c>
      <c r="W25" s="72"/>
      <c r="X25" s="73" t="s">
        <v>91</v>
      </c>
      <c r="Y25" s="72"/>
      <c r="Z25" s="74" t="s">
        <v>84</v>
      </c>
      <c r="AC25" s="381" t="s">
        <v>106</v>
      </c>
      <c r="AD25" s="381"/>
      <c r="AE25" s="381"/>
      <c r="AF25" s="381"/>
      <c r="AG25" s="381"/>
      <c r="AH25" s="381"/>
      <c r="AI25" s="381"/>
    </row>
    <row r="26" spans="1:35" s="50" customFormat="1" ht="40.049999999999997" customHeight="1" x14ac:dyDescent="0.2">
      <c r="A26" s="66" t="s">
        <v>101</v>
      </c>
      <c r="B26" s="405" t="s">
        <v>92</v>
      </c>
      <c r="C26" s="405"/>
      <c r="D26" s="405"/>
      <c r="E26" s="405"/>
      <c r="F26" s="405"/>
      <c r="G26" s="405"/>
      <c r="H26" s="405"/>
      <c r="I26" s="405"/>
      <c r="J26" s="405"/>
      <c r="K26" s="405"/>
      <c r="L26" s="405"/>
      <c r="M26" s="405"/>
      <c r="N26" s="405"/>
      <c r="O26" s="405"/>
      <c r="P26" s="405"/>
      <c r="Q26" s="405"/>
      <c r="R26" s="405"/>
      <c r="S26" s="405"/>
      <c r="T26" s="405"/>
      <c r="U26" s="92"/>
      <c r="V26" s="93" t="s">
        <v>108</v>
      </c>
      <c r="W26" s="94"/>
      <c r="X26" s="95" t="s">
        <v>91</v>
      </c>
      <c r="Y26" s="94"/>
      <c r="Z26" s="67" t="s">
        <v>84</v>
      </c>
    </row>
    <row r="27" spans="1:35" s="50" customFormat="1" ht="40.049999999999997" customHeight="1" x14ac:dyDescent="0.2">
      <c r="A27" s="66" t="s">
        <v>102</v>
      </c>
      <c r="B27" s="406" t="s">
        <v>107</v>
      </c>
      <c r="C27" s="406"/>
      <c r="D27" s="406"/>
      <c r="E27" s="406"/>
      <c r="F27" s="406"/>
      <c r="G27" s="406"/>
      <c r="H27" s="406"/>
      <c r="I27" s="406"/>
      <c r="J27" s="406"/>
      <c r="K27" s="406"/>
      <c r="L27" s="406"/>
      <c r="M27" s="406"/>
      <c r="N27" s="406"/>
      <c r="O27" s="406"/>
      <c r="P27" s="406"/>
      <c r="Q27" s="406"/>
      <c r="R27" s="406"/>
      <c r="S27" s="406"/>
      <c r="T27" s="406"/>
      <c r="U27" s="92"/>
      <c r="V27" s="93" t="s">
        <v>108</v>
      </c>
      <c r="W27" s="94"/>
      <c r="X27" s="95" t="s">
        <v>91</v>
      </c>
      <c r="Y27" s="94"/>
      <c r="Z27" s="67" t="s">
        <v>84</v>
      </c>
    </row>
    <row r="28" spans="1:35" s="50" customFormat="1" ht="39.75" customHeight="1" x14ac:dyDescent="0.2">
      <c r="A28" s="66" t="s">
        <v>93</v>
      </c>
      <c r="B28" s="406" t="s">
        <v>134</v>
      </c>
      <c r="C28" s="406"/>
      <c r="D28" s="406"/>
      <c r="E28" s="406"/>
      <c r="F28" s="406"/>
      <c r="G28" s="406"/>
      <c r="H28" s="406"/>
      <c r="I28" s="406"/>
      <c r="J28" s="406"/>
      <c r="K28" s="406"/>
      <c r="L28" s="406"/>
      <c r="M28" s="406"/>
      <c r="N28" s="406"/>
      <c r="O28" s="406"/>
      <c r="P28" s="406"/>
      <c r="Q28" s="406"/>
      <c r="R28" s="406"/>
      <c r="S28" s="406"/>
      <c r="T28" s="406"/>
      <c r="U28" s="407"/>
      <c r="V28" s="408"/>
      <c r="W28" s="408"/>
      <c r="X28" s="408"/>
      <c r="Y28" s="408"/>
      <c r="Z28" s="409"/>
    </row>
    <row r="29" spans="1:35" s="50" customFormat="1" ht="21.45" customHeight="1" x14ac:dyDescent="0.2">
      <c r="A29" s="416" t="s">
        <v>109</v>
      </c>
      <c r="B29" s="410" t="s">
        <v>138</v>
      </c>
      <c r="C29" s="410"/>
      <c r="D29" s="410"/>
      <c r="E29" s="410"/>
      <c r="F29" s="410"/>
      <c r="G29" s="410"/>
      <c r="H29" s="410"/>
      <c r="I29" s="410"/>
      <c r="J29" s="410"/>
      <c r="K29" s="410"/>
      <c r="L29" s="410"/>
      <c r="M29" s="412" t="s">
        <v>144</v>
      </c>
      <c r="N29" s="412"/>
      <c r="O29" s="412"/>
      <c r="P29" s="77"/>
      <c r="Q29" s="414" t="s">
        <v>146</v>
      </c>
      <c r="R29" s="414"/>
      <c r="S29" s="414"/>
      <c r="T29" s="83" t="s">
        <v>147</v>
      </c>
      <c r="U29" s="84"/>
      <c r="V29" s="85" t="s">
        <v>148</v>
      </c>
      <c r="W29" s="85"/>
      <c r="X29" s="85" t="s">
        <v>149</v>
      </c>
      <c r="Y29" s="85"/>
      <c r="Z29" s="86" t="s">
        <v>150</v>
      </c>
    </row>
    <row r="30" spans="1:35" s="50" customFormat="1" ht="19.95" customHeight="1" x14ac:dyDescent="0.2">
      <c r="A30" s="416"/>
      <c r="B30" s="89" t="s">
        <v>140</v>
      </c>
      <c r="C30" s="87"/>
      <c r="D30" s="87" t="s">
        <v>141</v>
      </c>
      <c r="E30" s="411" t="s">
        <v>139</v>
      </c>
      <c r="F30" s="411"/>
      <c r="G30" s="88" t="s">
        <v>142</v>
      </c>
      <c r="H30" s="89" t="s">
        <v>140</v>
      </c>
      <c r="I30" s="87"/>
      <c r="J30" s="87" t="s">
        <v>141</v>
      </c>
      <c r="K30" s="411" t="s">
        <v>143</v>
      </c>
      <c r="L30" s="411"/>
      <c r="M30" s="413" t="s">
        <v>145</v>
      </c>
      <c r="N30" s="413"/>
      <c r="O30" s="413"/>
      <c r="P30" s="87"/>
      <c r="Q30" s="422" t="s">
        <v>151</v>
      </c>
      <c r="R30" s="422"/>
      <c r="S30" s="422"/>
      <c r="T30" s="413"/>
      <c r="U30" s="413"/>
      <c r="V30" s="423" t="s">
        <v>152</v>
      </c>
      <c r="W30" s="423"/>
      <c r="X30" s="90"/>
      <c r="Y30" s="90"/>
      <c r="Z30" s="91"/>
    </row>
    <row r="31" spans="1:35" s="50" customFormat="1" ht="19.95" customHeight="1" thickBot="1" x14ac:dyDescent="0.25">
      <c r="A31" s="417"/>
      <c r="B31" s="79"/>
      <c r="C31" s="78"/>
      <c r="D31" s="78"/>
      <c r="E31" s="80"/>
      <c r="F31" s="80"/>
      <c r="G31" s="78"/>
      <c r="H31" s="79"/>
      <c r="I31" s="78"/>
      <c r="J31" s="78"/>
      <c r="K31" s="80"/>
      <c r="L31" s="80"/>
      <c r="M31" s="96"/>
      <c r="N31" s="96"/>
      <c r="O31" s="96"/>
      <c r="P31" s="78"/>
      <c r="Q31" s="415" t="s">
        <v>153</v>
      </c>
      <c r="R31" s="415"/>
      <c r="S31" s="415"/>
      <c r="T31" s="98" t="s">
        <v>140</v>
      </c>
      <c r="U31" s="98"/>
      <c r="V31" s="97" t="s">
        <v>141</v>
      </c>
      <c r="W31" s="81"/>
      <c r="X31" s="81"/>
      <c r="Y31" s="81"/>
      <c r="Z31" s="82"/>
    </row>
    <row r="32" spans="1:35" s="50" customFormat="1" ht="13.5" customHeight="1" x14ac:dyDescent="0.2">
      <c r="B32" s="87"/>
      <c r="C32" s="87"/>
      <c r="D32" s="87"/>
      <c r="E32" s="87"/>
      <c r="F32" s="87"/>
      <c r="G32" s="87"/>
      <c r="H32" s="87"/>
      <c r="I32" s="87"/>
      <c r="J32" s="87"/>
      <c r="K32" s="87"/>
      <c r="L32" s="87"/>
      <c r="M32" s="87"/>
      <c r="N32" s="87"/>
      <c r="O32" s="87"/>
      <c r="P32" s="87"/>
      <c r="Q32" s="87"/>
      <c r="R32" s="87"/>
      <c r="S32" s="87"/>
      <c r="T32" s="87"/>
      <c r="U32" s="76"/>
      <c r="V32" s="76"/>
      <c r="W32" s="76"/>
      <c r="X32" s="76"/>
      <c r="Y32" s="76"/>
      <c r="Z32" s="76"/>
    </row>
    <row r="33" spans="1:29" s="50" customFormat="1" ht="58.5" customHeight="1" x14ac:dyDescent="0.2">
      <c r="A33" s="404" t="s">
        <v>156</v>
      </c>
      <c r="B33" s="404"/>
      <c r="C33" s="404"/>
      <c r="D33" s="404"/>
      <c r="E33" s="404"/>
      <c r="F33" s="404"/>
      <c r="G33" s="404"/>
      <c r="H33" s="404"/>
      <c r="I33" s="404"/>
      <c r="J33" s="404"/>
      <c r="K33" s="404"/>
      <c r="L33" s="404"/>
      <c r="M33" s="404"/>
      <c r="N33" s="404"/>
      <c r="O33" s="404"/>
      <c r="P33" s="404"/>
      <c r="Q33" s="404"/>
      <c r="R33" s="404"/>
      <c r="S33" s="404"/>
      <c r="T33" s="404"/>
      <c r="U33" s="404"/>
      <c r="V33" s="404"/>
      <c r="W33" s="404"/>
      <c r="X33" s="404"/>
      <c r="Y33" s="404"/>
    </row>
    <row r="34" spans="1:29" s="50" customFormat="1" ht="30" customHeight="1" x14ac:dyDescent="0.2"/>
    <row r="35" spans="1:29" s="50" customFormat="1" ht="15.6" x14ac:dyDescent="0.2"/>
    <row r="36" spans="1:29" s="50" customFormat="1" ht="15.6" hidden="1" x14ac:dyDescent="0.2">
      <c r="V36" s="75" t="s">
        <v>135</v>
      </c>
      <c r="W36" s="50" t="s">
        <v>136</v>
      </c>
    </row>
    <row r="37" spans="1:29" s="50" customFormat="1" ht="15.6" hidden="1" x14ac:dyDescent="0.2">
      <c r="V37" s="75" t="s">
        <v>129</v>
      </c>
      <c r="W37" s="50" t="s">
        <v>137</v>
      </c>
    </row>
    <row r="38" spans="1:29" s="50" customFormat="1" ht="15.6" hidden="1" x14ac:dyDescent="0.2">
      <c r="V38" s="75" t="s">
        <v>127</v>
      </c>
      <c r="W38" s="50" t="s">
        <v>154</v>
      </c>
    </row>
    <row r="39" spans="1:29" s="50" customFormat="1" ht="15.6" hidden="1" x14ac:dyDescent="0.2">
      <c r="A39" s="44"/>
      <c r="B39" s="44"/>
      <c r="C39" s="44"/>
      <c r="D39" s="44"/>
      <c r="E39" s="44"/>
      <c r="F39" s="44"/>
      <c r="G39" s="44"/>
      <c r="H39" s="44"/>
      <c r="I39" s="44"/>
      <c r="J39" s="44"/>
      <c r="K39" s="44"/>
      <c r="L39" s="44"/>
      <c r="M39" s="44"/>
      <c r="N39" s="44"/>
      <c r="O39" s="44"/>
      <c r="P39" s="44"/>
      <c r="Q39" s="44"/>
      <c r="R39" s="44"/>
      <c r="S39" s="44"/>
      <c r="T39" s="44"/>
      <c r="U39" s="44"/>
      <c r="V39" s="75" t="s">
        <v>115</v>
      </c>
      <c r="W39" s="44" t="s">
        <v>155</v>
      </c>
      <c r="X39" s="44"/>
      <c r="Y39" s="44"/>
      <c r="Z39" s="44"/>
    </row>
    <row r="40" spans="1:29" s="50" customFormat="1" ht="15.6" hidden="1" x14ac:dyDescent="0.2">
      <c r="A40" s="44"/>
      <c r="B40" s="44"/>
      <c r="C40" s="44"/>
      <c r="D40" s="44"/>
      <c r="E40" s="44"/>
      <c r="F40" s="44"/>
      <c r="G40" s="44"/>
      <c r="H40" s="44"/>
      <c r="I40" s="44"/>
      <c r="J40" s="44"/>
      <c r="K40" s="44"/>
      <c r="L40" s="44"/>
      <c r="M40" s="44"/>
      <c r="N40" s="44"/>
      <c r="O40" s="44"/>
      <c r="P40" s="44"/>
      <c r="Q40" s="44"/>
      <c r="R40" s="44"/>
      <c r="S40" s="44"/>
      <c r="T40" s="44"/>
      <c r="U40" s="44"/>
      <c r="V40" s="75" t="s">
        <v>116</v>
      </c>
      <c r="W40" s="44"/>
      <c r="X40" s="44"/>
      <c r="Y40" s="44"/>
      <c r="Z40" s="44"/>
    </row>
    <row r="41" spans="1:29" s="50" customFormat="1" ht="15.6" hidden="1" x14ac:dyDescent="0.2">
      <c r="A41" s="44"/>
      <c r="B41" s="44"/>
      <c r="C41" s="44"/>
      <c r="D41" s="44"/>
      <c r="E41" s="44"/>
      <c r="F41" s="44"/>
      <c r="G41" s="44"/>
      <c r="H41" s="44"/>
      <c r="I41" s="44"/>
      <c r="J41" s="44"/>
      <c r="K41" s="44"/>
      <c r="L41" s="44"/>
      <c r="M41" s="44"/>
      <c r="N41" s="44"/>
      <c r="O41" s="44"/>
      <c r="P41" s="44"/>
      <c r="Q41" s="44"/>
      <c r="R41" s="44"/>
      <c r="S41" s="44"/>
      <c r="T41" s="44"/>
      <c r="U41" s="44"/>
      <c r="V41" s="75" t="s">
        <v>117</v>
      </c>
      <c r="W41" s="44"/>
      <c r="X41" s="44"/>
      <c r="Y41" s="44"/>
      <c r="Z41" s="44"/>
    </row>
    <row r="42" spans="1:29" s="50" customFormat="1" ht="15.6" hidden="1" x14ac:dyDescent="0.2">
      <c r="A42" s="44"/>
      <c r="B42" s="44"/>
      <c r="C42" s="44"/>
      <c r="D42" s="44"/>
      <c r="E42" s="44"/>
      <c r="F42" s="44"/>
      <c r="G42" s="44"/>
      <c r="H42" s="44"/>
      <c r="I42" s="44"/>
      <c r="J42" s="44"/>
      <c r="K42" s="44"/>
      <c r="L42" s="44"/>
      <c r="M42" s="44"/>
      <c r="N42" s="44"/>
      <c r="O42" s="44"/>
      <c r="P42" s="44"/>
      <c r="Q42" s="44"/>
      <c r="R42" s="44"/>
      <c r="S42" s="44"/>
      <c r="T42" s="44"/>
      <c r="U42" s="44"/>
      <c r="V42" s="75" t="s">
        <v>128</v>
      </c>
      <c r="W42" s="44"/>
      <c r="X42" s="44"/>
      <c r="Y42" s="44"/>
      <c r="Z42" s="44"/>
    </row>
    <row r="43" spans="1:29" s="50" customFormat="1" ht="15.6" hidden="1" x14ac:dyDescent="0.2">
      <c r="A43" s="44"/>
      <c r="B43" s="44"/>
      <c r="C43" s="44"/>
      <c r="D43" s="44"/>
      <c r="E43" s="44"/>
      <c r="F43" s="44"/>
      <c r="G43" s="44"/>
      <c r="H43" s="44"/>
      <c r="I43" s="44"/>
      <c r="J43" s="44"/>
      <c r="K43" s="44"/>
      <c r="L43" s="44"/>
      <c r="M43" s="44"/>
      <c r="N43" s="44"/>
      <c r="O43" s="44"/>
      <c r="P43" s="44"/>
      <c r="Q43" s="44"/>
      <c r="R43" s="44"/>
      <c r="S43" s="44"/>
      <c r="T43" s="44"/>
      <c r="U43" s="44"/>
      <c r="V43" s="75" t="s">
        <v>118</v>
      </c>
      <c r="W43" s="44"/>
      <c r="X43" s="44"/>
      <c r="Y43" s="44"/>
      <c r="Z43" s="44"/>
    </row>
    <row r="44" spans="1:29" s="50" customFormat="1" ht="15.6" hidden="1" x14ac:dyDescent="0.2">
      <c r="A44" s="44"/>
      <c r="B44" s="44"/>
      <c r="C44" s="44"/>
      <c r="D44" s="44"/>
      <c r="E44" s="44"/>
      <c r="F44" s="44"/>
      <c r="G44" s="44"/>
      <c r="H44" s="44"/>
      <c r="I44" s="44"/>
      <c r="J44" s="44"/>
      <c r="K44" s="44"/>
      <c r="L44" s="44"/>
      <c r="M44" s="44"/>
      <c r="N44" s="44"/>
      <c r="O44" s="44"/>
      <c r="P44" s="44"/>
      <c r="Q44" s="44"/>
      <c r="R44" s="44"/>
      <c r="S44" s="44"/>
      <c r="T44" s="44"/>
      <c r="U44" s="44"/>
      <c r="V44" s="75" t="s">
        <v>119</v>
      </c>
      <c r="W44" s="44"/>
      <c r="X44" s="44"/>
      <c r="Y44" s="44"/>
      <c r="Z44" s="44"/>
    </row>
    <row r="45" spans="1:29" s="50" customFormat="1" ht="15.6" hidden="1" x14ac:dyDescent="0.2">
      <c r="A45" s="44"/>
      <c r="B45" s="44"/>
      <c r="C45" s="44"/>
      <c r="D45" s="44"/>
      <c r="E45" s="44"/>
      <c r="F45" s="44"/>
      <c r="G45" s="44"/>
      <c r="H45" s="44"/>
      <c r="I45" s="44"/>
      <c r="J45" s="44"/>
      <c r="K45" s="44"/>
      <c r="L45" s="44"/>
      <c r="M45" s="44"/>
      <c r="N45" s="44"/>
      <c r="O45" s="44"/>
      <c r="P45" s="44"/>
      <c r="Q45" s="44"/>
      <c r="R45" s="44"/>
      <c r="S45" s="44"/>
      <c r="T45" s="44"/>
      <c r="U45" s="44"/>
      <c r="V45" s="75" t="s">
        <v>120</v>
      </c>
      <c r="W45" s="44"/>
      <c r="X45" s="44"/>
      <c r="Y45" s="44"/>
      <c r="Z45" s="44"/>
    </row>
    <row r="46" spans="1:29" s="42" customFormat="1" hidden="1" x14ac:dyDescent="0.2">
      <c r="V46" s="75" t="s">
        <v>121</v>
      </c>
      <c r="AC46" s="50"/>
    </row>
    <row r="47" spans="1:29" s="42" customFormat="1" hidden="1" x14ac:dyDescent="0.2">
      <c r="V47" s="75" t="s">
        <v>122</v>
      </c>
      <c r="AC47" s="50"/>
    </row>
    <row r="48" spans="1:29" s="42" customFormat="1" hidden="1" x14ac:dyDescent="0.2">
      <c r="V48" s="75" t="s">
        <v>123</v>
      </c>
      <c r="AC48" s="50"/>
    </row>
    <row r="49" spans="22:22" s="42" customFormat="1" hidden="1" x14ac:dyDescent="0.2">
      <c r="V49" s="75" t="s">
        <v>124</v>
      </c>
    </row>
    <row r="50" spans="22:22" s="42" customFormat="1" hidden="1" x14ac:dyDescent="0.2"/>
    <row r="51" spans="22:22" s="42" customFormat="1" hidden="1" x14ac:dyDescent="0.2"/>
    <row r="52" spans="22:22" s="42" customFormat="1" x14ac:dyDescent="0.2"/>
    <row r="53" spans="22:22" s="42" customFormat="1" x14ac:dyDescent="0.2"/>
    <row r="54" spans="22:22" s="42" customFormat="1" x14ac:dyDescent="0.2"/>
    <row r="55" spans="22:22" s="42" customFormat="1" x14ac:dyDescent="0.2"/>
    <row r="56" spans="22:22" s="42" customFormat="1" x14ac:dyDescent="0.2"/>
    <row r="57" spans="22:22" s="42" customFormat="1" x14ac:dyDescent="0.2"/>
    <row r="58" spans="22:22" s="42" customFormat="1" x14ac:dyDescent="0.2"/>
    <row r="59" spans="22:22" s="42" customFormat="1" x14ac:dyDescent="0.2"/>
    <row r="60" spans="22:22" s="42" customFormat="1" x14ac:dyDescent="0.2"/>
    <row r="61" spans="22:22" s="42" customFormat="1" x14ac:dyDescent="0.2"/>
    <row r="62" spans="22:22" s="42" customFormat="1" x14ac:dyDescent="0.2"/>
    <row r="63" spans="22:22" s="42" customFormat="1" x14ac:dyDescent="0.2"/>
    <row r="64" spans="22:22" s="42" customFormat="1" x14ac:dyDescent="0.2"/>
    <row r="65" s="42" customFormat="1" x14ac:dyDescent="0.2"/>
    <row r="66" s="42" customFormat="1" x14ac:dyDescent="0.2"/>
    <row r="67" s="42" customFormat="1" x14ac:dyDescent="0.2"/>
    <row r="68" s="42" customFormat="1" x14ac:dyDescent="0.2"/>
    <row r="69" s="42" customFormat="1" x14ac:dyDescent="0.2"/>
    <row r="70" s="42" customFormat="1" x14ac:dyDescent="0.2"/>
    <row r="71" s="42" customFormat="1" x14ac:dyDescent="0.2"/>
    <row r="72" s="42" customFormat="1" x14ac:dyDescent="0.2"/>
    <row r="73" s="42" customFormat="1" x14ac:dyDescent="0.2"/>
    <row r="74" s="42" customFormat="1" x14ac:dyDescent="0.2"/>
    <row r="75" s="42" customFormat="1" x14ac:dyDescent="0.2"/>
    <row r="76" s="42" customFormat="1" x14ac:dyDescent="0.2"/>
    <row r="77" s="42" customFormat="1" x14ac:dyDescent="0.2"/>
    <row r="78" s="42" customFormat="1" x14ac:dyDescent="0.2"/>
    <row r="79" s="42" customFormat="1" x14ac:dyDescent="0.2"/>
    <row r="80" s="42" customFormat="1" x14ac:dyDescent="0.2"/>
    <row r="81" s="42" customFormat="1" x14ac:dyDescent="0.2"/>
    <row r="82" s="42" customFormat="1" x14ac:dyDescent="0.2"/>
    <row r="83" s="42" customFormat="1" x14ac:dyDescent="0.2"/>
  </sheetData>
  <customSheetViews>
    <customSheetView guid="{AB8DBD3B-48B6-42BA-81D0-5DC1629A9845}" scale="115" showPageBreaks="1" printArea="1" hiddenRows="1" view="pageBreakPreview">
      <selection activeCell="O14" sqref="O14"/>
      <pageMargins left="0.59055118110236227" right="0.59055118110236227" top="0.78740157480314965" bottom="0.78740157480314965" header="0.31496062992125984" footer="0.31496062992125984"/>
      <printOptions horizontalCentered="1" verticalCentered="1"/>
      <pageSetup paperSize="9" scale="97" orientation="portrait" r:id="rId1"/>
    </customSheetView>
  </customSheetViews>
  <mergeCells count="57">
    <mergeCell ref="B24:T24"/>
    <mergeCell ref="U24:Z24"/>
    <mergeCell ref="B25:T25"/>
    <mergeCell ref="Q30:S30"/>
    <mergeCell ref="V30:W30"/>
    <mergeCell ref="AC25:AI25"/>
    <mergeCell ref="A33:Y33"/>
    <mergeCell ref="B26:T26"/>
    <mergeCell ref="B27:T27"/>
    <mergeCell ref="B28:T28"/>
    <mergeCell ref="U28:Z28"/>
    <mergeCell ref="B29:L29"/>
    <mergeCell ref="E30:F30"/>
    <mergeCell ref="K30:L30"/>
    <mergeCell ref="M29:O29"/>
    <mergeCell ref="M30:O30"/>
    <mergeCell ref="Q29:S29"/>
    <mergeCell ref="T30:U30"/>
    <mergeCell ref="Q31:S31"/>
    <mergeCell ref="A29:A31"/>
    <mergeCell ref="A22:Z22"/>
    <mergeCell ref="A12:B13"/>
    <mergeCell ref="C12:J12"/>
    <mergeCell ref="C13:J13"/>
    <mergeCell ref="A17:C17"/>
    <mergeCell ref="AC17:AI17"/>
    <mergeCell ref="R19:X19"/>
    <mergeCell ref="H17:M17"/>
    <mergeCell ref="R17:X17"/>
    <mergeCell ref="N10:S10"/>
    <mergeCell ref="T10:U10"/>
    <mergeCell ref="V10:Z10"/>
    <mergeCell ref="C11:J11"/>
    <mergeCell ref="K11:M13"/>
    <mergeCell ref="N11:Q12"/>
    <mergeCell ref="T11:U13"/>
    <mergeCell ref="V11:Z13"/>
    <mergeCell ref="K9:L9"/>
    <mergeCell ref="M9:R9"/>
    <mergeCell ref="S9:T9"/>
    <mergeCell ref="U9:Z9"/>
    <mergeCell ref="A10:B11"/>
    <mergeCell ref="C10:J10"/>
    <mergeCell ref="K10:M10"/>
    <mergeCell ref="A9:J9"/>
    <mergeCell ref="A1:Z1"/>
    <mergeCell ref="AB1:AI3"/>
    <mergeCell ref="A2:Z2"/>
    <mergeCell ref="A4:Z4"/>
    <mergeCell ref="AC4:AJ4"/>
    <mergeCell ref="A6:J6"/>
    <mergeCell ref="K6:Z6"/>
    <mergeCell ref="A7:J7"/>
    <mergeCell ref="L7:Z7"/>
    <mergeCell ref="AC7:AI8"/>
    <mergeCell ref="A8:J8"/>
    <mergeCell ref="K8:Z8"/>
  </mergeCells>
  <phoneticPr fontId="17"/>
  <dataValidations count="6">
    <dataValidation allowBlank="1" showInputMessage="1" showErrorMessage="1" sqref="R17:X17 R19:X19 K8:Z8 U9:Z9 M9:R9 L7:Z7 F17 D17 AB4" xr:uid="{00000000-0002-0000-0200-000000000000}"/>
    <dataValidation type="list" allowBlank="1" showInputMessage="1" showErrorMessage="1" sqref="U32:Z32" xr:uid="{00000000-0002-0000-0200-000003000000}">
      <formula1>$AB$30</formula1>
    </dataValidation>
    <dataValidation type="list" allowBlank="1" showInputMessage="1" showErrorMessage="1" sqref="U25:U27" xr:uid="{00000000-0002-0000-0200-000005000000}">
      <formula1>V$36:V$48</formula1>
    </dataValidation>
    <dataValidation type="list" allowBlank="1" showInputMessage="1" showErrorMessage="1" sqref="U28:Z28" xr:uid="{D016B27F-1847-49ED-A9EF-773BB4B8D351}">
      <formula1>$W$36:$W$37</formula1>
    </dataValidation>
    <dataValidation type="list" allowBlank="1" showInputMessage="1" showErrorMessage="1" sqref="I30:I31 C30:C31" xr:uid="{98B69460-71CA-4DD0-8095-8CABA1F2B53E}">
      <formula1>$W$36</formula1>
    </dataValidation>
    <dataValidation type="list" allowBlank="1" showInputMessage="1" showErrorMessage="1" sqref="U31" xr:uid="{B6E985DF-C8F7-4913-9264-EFBA82424E2C}">
      <formula1>$W$38:$W$39</formula1>
    </dataValidation>
  </dataValidations>
  <printOptions horizontalCentered="1" verticalCentered="1"/>
  <pageMargins left="0.59055118110236227" right="0.59055118110236227" top="0.78740157480314965" bottom="0.78740157480314965" header="0.31496062992125984" footer="0.31496062992125984"/>
  <pageSetup paperSize="9" scale="97"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15EC7-EE76-41F4-B897-20DDBF911462}">
  <dimension ref="A1:BU83"/>
  <sheetViews>
    <sheetView view="pageBreakPreview" topLeftCell="A20" zoomScale="115" zoomScaleNormal="115" zoomScaleSheetLayoutView="115" workbookViewId="0">
      <selection activeCell="AB12" sqref="AB12"/>
    </sheetView>
  </sheetViews>
  <sheetFormatPr defaultColWidth="9" defaultRowHeight="16.2" x14ac:dyDescent="0.2"/>
  <cols>
    <col min="1" max="26" width="3.33203125" style="42" customWidth="1"/>
    <col min="27" max="27" width="2.44140625" style="42" customWidth="1"/>
    <col min="28" max="28" width="9" style="42" customWidth="1"/>
    <col min="29" max="73" width="9" style="42"/>
    <col min="74" max="16384" width="9" style="1"/>
  </cols>
  <sheetData>
    <row r="1" spans="1:36" s="42" customFormat="1" ht="18" customHeight="1" x14ac:dyDescent="0.2">
      <c r="A1" s="300" t="str">
        <f>①男女その1!C1</f>
        <v>令和８年度  第38回全国高等学校ボクシング選抜大会</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B1" s="381" t="s">
        <v>158</v>
      </c>
      <c r="AC1" s="381"/>
      <c r="AD1" s="381"/>
      <c r="AE1" s="381"/>
      <c r="AF1" s="381"/>
      <c r="AG1" s="381"/>
      <c r="AH1" s="381"/>
      <c r="AI1" s="381"/>
    </row>
    <row r="2" spans="1:36" s="42" customFormat="1" ht="18" customHeight="1" x14ac:dyDescent="0.2">
      <c r="A2" s="300" t="str">
        <f>①男女その1!C2</f>
        <v>兼　ＪＯＣジュニアオリンピックカップボクシング競技大会</v>
      </c>
      <c r="B2" s="300"/>
      <c r="C2" s="300"/>
      <c r="D2" s="300"/>
      <c r="E2" s="300"/>
      <c r="F2" s="300"/>
      <c r="G2" s="300"/>
      <c r="H2" s="300"/>
      <c r="I2" s="300"/>
      <c r="J2" s="300"/>
      <c r="K2" s="300"/>
      <c r="L2" s="300"/>
      <c r="M2" s="300"/>
      <c r="N2" s="300"/>
      <c r="O2" s="300"/>
      <c r="P2" s="300"/>
      <c r="Q2" s="300"/>
      <c r="R2" s="300"/>
      <c r="S2" s="300"/>
      <c r="T2" s="300"/>
      <c r="U2" s="300"/>
      <c r="V2" s="300"/>
      <c r="W2" s="300"/>
      <c r="X2" s="300"/>
      <c r="Y2" s="300"/>
      <c r="Z2" s="300"/>
      <c r="AB2" s="381"/>
      <c r="AC2" s="381"/>
      <c r="AD2" s="381"/>
      <c r="AE2" s="381"/>
      <c r="AF2" s="381"/>
      <c r="AG2" s="381"/>
      <c r="AH2" s="381"/>
      <c r="AI2" s="381"/>
    </row>
    <row r="3" spans="1:36" s="42" customFormat="1" ht="22.5" customHeight="1" thickBot="1" x14ac:dyDescent="0.25">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B3" s="381"/>
      <c r="AC3" s="381"/>
      <c r="AD3" s="381"/>
      <c r="AE3" s="381"/>
      <c r="AF3" s="381"/>
      <c r="AG3" s="381"/>
      <c r="AH3" s="381"/>
      <c r="AI3" s="381"/>
    </row>
    <row r="4" spans="1:36" s="42" customFormat="1" ht="18" customHeight="1" thickBot="1" x14ac:dyDescent="0.25">
      <c r="A4" s="382" t="s">
        <v>103</v>
      </c>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B4" s="68">
        <v>2</v>
      </c>
      <c r="AC4" s="374" t="s">
        <v>76</v>
      </c>
      <c r="AD4" s="374"/>
      <c r="AE4" s="374"/>
      <c r="AF4" s="374"/>
      <c r="AG4" s="374"/>
      <c r="AH4" s="374"/>
      <c r="AI4" s="374"/>
      <c r="AJ4" s="374"/>
    </row>
    <row r="5" spans="1:36" s="42" customFormat="1" ht="22.5" customHeight="1" x14ac:dyDescent="0.2">
      <c r="A5" s="204"/>
      <c r="B5" s="204"/>
      <c r="C5" s="204"/>
      <c r="D5" s="204"/>
      <c r="E5" s="204"/>
      <c r="F5" s="204"/>
      <c r="G5" s="204"/>
      <c r="H5" s="204"/>
      <c r="I5" s="204"/>
      <c r="J5" s="204"/>
      <c r="K5" s="204"/>
      <c r="L5" s="204"/>
      <c r="M5" s="204"/>
      <c r="N5" s="204"/>
      <c r="O5" s="204"/>
      <c r="P5" s="204"/>
      <c r="Q5" s="204"/>
      <c r="R5" s="204"/>
      <c r="S5" s="204"/>
      <c r="T5" s="204"/>
      <c r="U5" s="204"/>
      <c r="V5" s="204"/>
      <c r="W5" s="204"/>
      <c r="X5" s="204"/>
      <c r="Y5" s="204"/>
      <c r="Z5" s="204"/>
    </row>
    <row r="6" spans="1:36" s="50" customFormat="1" ht="15" customHeight="1" x14ac:dyDescent="0.2">
      <c r="A6" s="364" t="s">
        <v>94</v>
      </c>
      <c r="B6" s="365"/>
      <c r="C6" s="365"/>
      <c r="D6" s="365"/>
      <c r="E6" s="365"/>
      <c r="F6" s="365"/>
      <c r="G6" s="365"/>
      <c r="H6" s="365"/>
      <c r="I6" s="365"/>
      <c r="J6" s="366"/>
      <c r="K6" s="367" t="s">
        <v>77</v>
      </c>
      <c r="L6" s="368"/>
      <c r="M6" s="368"/>
      <c r="N6" s="368"/>
      <c r="O6" s="368"/>
      <c r="P6" s="368"/>
      <c r="Q6" s="368"/>
      <c r="R6" s="368"/>
      <c r="S6" s="368"/>
      <c r="T6" s="368"/>
      <c r="U6" s="368"/>
      <c r="V6" s="368"/>
      <c r="W6" s="368"/>
      <c r="X6" s="368"/>
      <c r="Y6" s="368"/>
      <c r="Z6" s="368"/>
    </row>
    <row r="7" spans="1:36" s="50" customFormat="1" ht="15" customHeight="1" x14ac:dyDescent="0.2">
      <c r="A7" s="369" t="s">
        <v>78</v>
      </c>
      <c r="B7" s="370"/>
      <c r="C7" s="370"/>
      <c r="D7" s="370"/>
      <c r="E7" s="370"/>
      <c r="F7" s="370"/>
      <c r="G7" s="370"/>
      <c r="H7" s="370"/>
      <c r="I7" s="370"/>
      <c r="J7" s="370"/>
      <c r="K7" s="51" t="s">
        <v>79</v>
      </c>
      <c r="L7" s="371"/>
      <c r="M7" s="372"/>
      <c r="N7" s="372"/>
      <c r="O7" s="372"/>
      <c r="P7" s="372"/>
      <c r="Q7" s="372"/>
      <c r="R7" s="372"/>
      <c r="S7" s="372"/>
      <c r="T7" s="372"/>
      <c r="U7" s="372"/>
      <c r="V7" s="372"/>
      <c r="W7" s="372"/>
      <c r="X7" s="372"/>
      <c r="Y7" s="372"/>
      <c r="Z7" s="373"/>
      <c r="AC7" s="374" t="s">
        <v>104</v>
      </c>
      <c r="AD7" s="374"/>
      <c r="AE7" s="374"/>
      <c r="AF7" s="374"/>
      <c r="AG7" s="374"/>
      <c r="AH7" s="374"/>
      <c r="AI7" s="374"/>
    </row>
    <row r="8" spans="1:36" s="50" customFormat="1" ht="15" customHeight="1" x14ac:dyDescent="0.2">
      <c r="A8" s="375">
        <f>VLOOKUP($AB$4,データ入力用!$B$16:$X$38,8)</f>
        <v>0</v>
      </c>
      <c r="B8" s="376"/>
      <c r="C8" s="376"/>
      <c r="D8" s="376"/>
      <c r="E8" s="376"/>
      <c r="F8" s="376"/>
      <c r="G8" s="376"/>
      <c r="H8" s="376"/>
      <c r="I8" s="376"/>
      <c r="J8" s="377"/>
      <c r="K8" s="378"/>
      <c r="L8" s="379"/>
      <c r="M8" s="379"/>
      <c r="N8" s="379"/>
      <c r="O8" s="379"/>
      <c r="P8" s="379"/>
      <c r="Q8" s="379"/>
      <c r="R8" s="379"/>
      <c r="S8" s="379"/>
      <c r="T8" s="379"/>
      <c r="U8" s="379"/>
      <c r="V8" s="379"/>
      <c r="W8" s="379"/>
      <c r="X8" s="379"/>
      <c r="Y8" s="379"/>
      <c r="Z8" s="380"/>
      <c r="AC8" s="374"/>
      <c r="AD8" s="374"/>
      <c r="AE8" s="374"/>
      <c r="AF8" s="374"/>
      <c r="AG8" s="374"/>
      <c r="AH8" s="374"/>
      <c r="AI8" s="374"/>
    </row>
    <row r="9" spans="1:36" s="50" customFormat="1" ht="30" customHeight="1" x14ac:dyDescent="0.2">
      <c r="A9" s="391">
        <f>VLOOKUP($AB$4,データ入力用!$B$16:$X$38,7)</f>
        <v>0</v>
      </c>
      <c r="B9" s="392"/>
      <c r="C9" s="392"/>
      <c r="D9" s="392"/>
      <c r="E9" s="392"/>
      <c r="F9" s="392"/>
      <c r="G9" s="392"/>
      <c r="H9" s="392"/>
      <c r="I9" s="392"/>
      <c r="J9" s="393"/>
      <c r="K9" s="383" t="s">
        <v>96</v>
      </c>
      <c r="L9" s="307"/>
      <c r="M9" s="384"/>
      <c r="N9" s="385"/>
      <c r="O9" s="385"/>
      <c r="P9" s="385"/>
      <c r="Q9" s="385"/>
      <c r="R9" s="385"/>
      <c r="S9" s="307" t="s">
        <v>97</v>
      </c>
      <c r="T9" s="307"/>
      <c r="U9" s="384"/>
      <c r="V9" s="385"/>
      <c r="W9" s="385"/>
      <c r="X9" s="385"/>
      <c r="Y9" s="385"/>
      <c r="Z9" s="386"/>
    </row>
    <row r="10" spans="1:36" s="50" customFormat="1" ht="15" customHeight="1" x14ac:dyDescent="0.2">
      <c r="A10" s="387" t="s">
        <v>80</v>
      </c>
      <c r="B10" s="388"/>
      <c r="C10" s="365" t="s">
        <v>94</v>
      </c>
      <c r="D10" s="365"/>
      <c r="E10" s="365"/>
      <c r="F10" s="365"/>
      <c r="G10" s="365"/>
      <c r="H10" s="365"/>
      <c r="I10" s="365"/>
      <c r="J10" s="366"/>
      <c r="K10" s="389" t="s">
        <v>24</v>
      </c>
      <c r="L10" s="390"/>
      <c r="M10" s="390"/>
      <c r="N10" s="396" t="s">
        <v>27</v>
      </c>
      <c r="O10" s="396"/>
      <c r="P10" s="396"/>
      <c r="Q10" s="396"/>
      <c r="R10" s="396"/>
      <c r="S10" s="396"/>
      <c r="T10" s="390" t="s">
        <v>46</v>
      </c>
      <c r="U10" s="390"/>
      <c r="V10" s="390" t="s">
        <v>81</v>
      </c>
      <c r="W10" s="390"/>
      <c r="X10" s="390"/>
      <c r="Y10" s="390"/>
      <c r="Z10" s="390"/>
    </row>
    <row r="11" spans="1:36" s="50" customFormat="1" ht="15" customHeight="1" x14ac:dyDescent="0.2">
      <c r="A11" s="388"/>
      <c r="B11" s="388"/>
      <c r="C11" s="397" t="s">
        <v>82</v>
      </c>
      <c r="D11" s="397"/>
      <c r="E11" s="397"/>
      <c r="F11" s="397"/>
      <c r="G11" s="397"/>
      <c r="H11" s="397"/>
      <c r="I11" s="397"/>
      <c r="J11" s="389"/>
      <c r="K11" s="398">
        <f>VLOOKUP($AB$4,データ入力用!$B$16:$X$38,10)</f>
        <v>0</v>
      </c>
      <c r="L11" s="399"/>
      <c r="M11" s="400"/>
      <c r="N11" s="401" t="str">
        <f>"平成 "&amp;VLOOKUP($AB$4,データ入力用!$B$16:$X$38,12)&amp;" 年"</f>
        <v>平成  年</v>
      </c>
      <c r="O11" s="402"/>
      <c r="P11" s="402"/>
      <c r="Q11" s="402"/>
      <c r="R11" s="52"/>
      <c r="S11" s="53"/>
      <c r="T11" s="398">
        <f>VLOOKUP($AB$4,データ入力用!$B$16:$X$38,18)</f>
        <v>0</v>
      </c>
      <c r="U11" s="399"/>
      <c r="V11" s="399">
        <f>VLOOKUP($AB$4,データ入力用!$B$16:$X$38,4)</f>
        <v>0</v>
      </c>
      <c r="W11" s="399"/>
      <c r="X11" s="399"/>
      <c r="Y11" s="399"/>
      <c r="Z11" s="399"/>
    </row>
    <row r="12" spans="1:36" s="50" customFormat="1" ht="15" customHeight="1" x14ac:dyDescent="0.2">
      <c r="A12" s="399">
        <f>VLOOKUP($AB$4,データ入力用!$B$16:$X$38,2)</f>
        <v>0</v>
      </c>
      <c r="B12" s="399"/>
      <c r="C12" s="376">
        <f>VLOOKUP($AB$4,データ入力用!$B$16:$X$38,6)</f>
        <v>0</v>
      </c>
      <c r="D12" s="376"/>
      <c r="E12" s="376"/>
      <c r="F12" s="376"/>
      <c r="G12" s="376"/>
      <c r="H12" s="376"/>
      <c r="I12" s="376"/>
      <c r="J12" s="377"/>
      <c r="K12" s="398"/>
      <c r="L12" s="399"/>
      <c r="M12" s="400"/>
      <c r="N12" s="369"/>
      <c r="O12" s="370"/>
      <c r="P12" s="370"/>
      <c r="Q12" s="370"/>
      <c r="R12" s="54"/>
      <c r="S12" s="55"/>
      <c r="T12" s="398"/>
      <c r="U12" s="399"/>
      <c r="V12" s="399"/>
      <c r="W12" s="399"/>
      <c r="X12" s="399"/>
      <c r="Y12" s="399"/>
      <c r="Z12" s="399"/>
    </row>
    <row r="13" spans="1:36" s="50" customFormat="1" ht="27" customHeight="1" x14ac:dyDescent="0.2">
      <c r="A13" s="399"/>
      <c r="B13" s="399"/>
      <c r="C13" s="392">
        <f>VLOOKUP($AB$4,データ入力用!$B$16:$X$38,5)</f>
        <v>0</v>
      </c>
      <c r="D13" s="392"/>
      <c r="E13" s="392"/>
      <c r="F13" s="392"/>
      <c r="G13" s="392"/>
      <c r="H13" s="392"/>
      <c r="I13" s="392"/>
      <c r="J13" s="393"/>
      <c r="K13" s="398"/>
      <c r="L13" s="399"/>
      <c r="M13" s="400"/>
      <c r="N13" s="56"/>
      <c r="O13" s="57">
        <f>VLOOKUP($AB$4,データ入力用!$B$16:$X$38,14)</f>
        <v>0</v>
      </c>
      <c r="P13" s="58" t="s">
        <v>83</v>
      </c>
      <c r="Q13" s="57">
        <f>VLOOKUP($AB$4,データ入力用!$B$16:$X$38,16)</f>
        <v>0</v>
      </c>
      <c r="R13" s="58" t="s">
        <v>84</v>
      </c>
      <c r="S13" s="59"/>
      <c r="T13" s="398"/>
      <c r="U13" s="399"/>
      <c r="V13" s="399"/>
      <c r="W13" s="399"/>
      <c r="X13" s="399"/>
      <c r="Y13" s="399"/>
      <c r="Z13" s="399"/>
    </row>
    <row r="14" spans="1:36" s="50" customFormat="1" ht="18.75" customHeight="1" x14ac:dyDescent="0.2">
      <c r="A14" s="60"/>
      <c r="B14" s="60"/>
      <c r="C14" s="60"/>
      <c r="D14" s="60"/>
      <c r="E14" s="60"/>
      <c r="F14" s="60"/>
      <c r="G14" s="60"/>
      <c r="H14" s="60"/>
      <c r="I14" s="60"/>
      <c r="J14" s="60"/>
      <c r="K14" s="60"/>
      <c r="L14" s="60"/>
      <c r="M14" s="60"/>
      <c r="N14" s="61"/>
      <c r="O14" s="61"/>
      <c r="P14" s="61"/>
      <c r="Q14" s="61"/>
      <c r="R14" s="61"/>
      <c r="S14" s="61"/>
      <c r="T14" s="60"/>
      <c r="U14" s="60"/>
      <c r="V14" s="62"/>
      <c r="W14" s="60"/>
      <c r="X14" s="60"/>
      <c r="Y14" s="60"/>
      <c r="Z14" s="60"/>
    </row>
    <row r="15" spans="1:36" s="50" customFormat="1" ht="18" customHeight="1" x14ac:dyDescent="0.2">
      <c r="A15" s="61" t="s">
        <v>99</v>
      </c>
      <c r="B15" s="61"/>
      <c r="C15" s="61"/>
      <c r="D15" s="61"/>
      <c r="E15" s="61"/>
      <c r="F15" s="61"/>
      <c r="G15" s="61"/>
      <c r="H15" s="61"/>
      <c r="I15" s="61"/>
      <c r="J15" s="61"/>
      <c r="K15" s="61"/>
      <c r="L15" s="61"/>
      <c r="M15" s="61"/>
      <c r="N15" s="61"/>
      <c r="O15" s="61"/>
      <c r="P15" s="61"/>
      <c r="Q15" s="61"/>
      <c r="R15" s="61"/>
      <c r="S15" s="61"/>
      <c r="T15" s="61"/>
      <c r="U15" s="61"/>
      <c r="V15" s="61"/>
      <c r="W15" s="61"/>
      <c r="X15" s="61"/>
      <c r="Y15" s="61"/>
      <c r="Z15" s="61"/>
    </row>
    <row r="16" spans="1:36" s="50" customFormat="1" ht="18.75" customHeight="1" x14ac:dyDescent="0.2"/>
    <row r="17" spans="1:35" s="50" customFormat="1" ht="26.25" customHeight="1" x14ac:dyDescent="0.2">
      <c r="A17" s="403" t="s">
        <v>157</v>
      </c>
      <c r="B17" s="403"/>
      <c r="C17" s="403"/>
      <c r="D17" s="63"/>
      <c r="E17" s="44" t="s">
        <v>50</v>
      </c>
      <c r="F17" s="63"/>
      <c r="G17" s="44" t="s">
        <v>32</v>
      </c>
      <c r="H17" s="395"/>
      <c r="I17" s="395"/>
      <c r="J17" s="395"/>
      <c r="K17" s="395"/>
      <c r="L17" s="395"/>
      <c r="M17" s="395"/>
      <c r="N17" s="64" t="s">
        <v>85</v>
      </c>
      <c r="O17" s="64"/>
      <c r="P17" s="64"/>
      <c r="Q17" s="64"/>
      <c r="R17" s="394"/>
      <c r="S17" s="394"/>
      <c r="T17" s="394"/>
      <c r="U17" s="394"/>
      <c r="V17" s="394"/>
      <c r="W17" s="394"/>
      <c r="X17" s="394"/>
      <c r="Y17" s="64" t="s">
        <v>65</v>
      </c>
      <c r="Z17" s="64"/>
      <c r="AC17" s="374" t="s">
        <v>86</v>
      </c>
      <c r="AD17" s="374"/>
      <c r="AE17" s="374"/>
      <c r="AF17" s="374"/>
      <c r="AG17" s="374"/>
      <c r="AH17" s="374"/>
      <c r="AI17" s="374"/>
    </row>
    <row r="18" spans="1:35" s="50" customFormat="1" ht="21" customHeight="1" x14ac:dyDescent="0.2"/>
    <row r="19" spans="1:35" s="50" customFormat="1" ht="26.25" customHeight="1" x14ac:dyDescent="0.2">
      <c r="N19" s="64" t="s">
        <v>87</v>
      </c>
      <c r="O19" s="64"/>
      <c r="P19" s="64"/>
      <c r="Q19" s="64"/>
      <c r="R19" s="394"/>
      <c r="S19" s="394"/>
      <c r="T19" s="394"/>
      <c r="U19" s="394"/>
      <c r="V19" s="394"/>
      <c r="W19" s="394"/>
      <c r="X19" s="394"/>
      <c r="Y19" s="64" t="s">
        <v>65</v>
      </c>
      <c r="Z19" s="64"/>
    </row>
    <row r="20" spans="1:35" s="50" customFormat="1" ht="22.5" customHeight="1" x14ac:dyDescent="0.2"/>
    <row r="21" spans="1:35" s="50" customFormat="1" ht="23.25" customHeight="1" x14ac:dyDescent="0.2"/>
    <row r="22" spans="1:35" s="42" customFormat="1" ht="18" customHeight="1" x14ac:dyDescent="0.2">
      <c r="A22" s="382" t="s">
        <v>88</v>
      </c>
      <c r="B22" s="382"/>
      <c r="C22" s="382"/>
      <c r="D22" s="382"/>
      <c r="E22" s="382"/>
      <c r="F22" s="382"/>
      <c r="G22" s="382"/>
      <c r="H22" s="382"/>
      <c r="I22" s="382"/>
      <c r="J22" s="382"/>
      <c r="K22" s="382"/>
      <c r="L22" s="382"/>
      <c r="M22" s="382"/>
      <c r="N22" s="382"/>
      <c r="O22" s="382"/>
      <c r="P22" s="382"/>
      <c r="Q22" s="382"/>
      <c r="R22" s="382"/>
      <c r="S22" s="382"/>
      <c r="T22" s="382"/>
      <c r="U22" s="382"/>
      <c r="V22" s="382"/>
      <c r="W22" s="382"/>
      <c r="X22" s="382"/>
      <c r="Y22" s="382"/>
      <c r="Z22" s="382"/>
    </row>
    <row r="23" spans="1:35" s="50" customFormat="1" ht="19.5" customHeight="1" thickBot="1" x14ac:dyDescent="0.25"/>
    <row r="24" spans="1:35" s="50" customFormat="1" ht="30" customHeight="1" thickBot="1" x14ac:dyDescent="0.25">
      <c r="A24" s="69"/>
      <c r="B24" s="418" t="s">
        <v>89</v>
      </c>
      <c r="C24" s="418"/>
      <c r="D24" s="418"/>
      <c r="E24" s="418"/>
      <c r="F24" s="418"/>
      <c r="G24" s="418"/>
      <c r="H24" s="418"/>
      <c r="I24" s="418"/>
      <c r="J24" s="418"/>
      <c r="K24" s="418"/>
      <c r="L24" s="418"/>
      <c r="M24" s="418"/>
      <c r="N24" s="418"/>
      <c r="O24" s="418"/>
      <c r="P24" s="418"/>
      <c r="Q24" s="418"/>
      <c r="R24" s="418"/>
      <c r="S24" s="418"/>
      <c r="T24" s="418"/>
      <c r="U24" s="419" t="s">
        <v>90</v>
      </c>
      <c r="V24" s="419"/>
      <c r="W24" s="419"/>
      <c r="X24" s="419"/>
      <c r="Y24" s="419"/>
      <c r="Z24" s="420"/>
    </row>
    <row r="25" spans="1:35" s="50" customFormat="1" ht="39.75" customHeight="1" x14ac:dyDescent="0.2">
      <c r="A25" s="65" t="s">
        <v>100</v>
      </c>
      <c r="B25" s="421" t="s">
        <v>105</v>
      </c>
      <c r="C25" s="421"/>
      <c r="D25" s="421"/>
      <c r="E25" s="421"/>
      <c r="F25" s="421"/>
      <c r="G25" s="421"/>
      <c r="H25" s="421"/>
      <c r="I25" s="421"/>
      <c r="J25" s="421"/>
      <c r="K25" s="421"/>
      <c r="L25" s="421"/>
      <c r="M25" s="421"/>
      <c r="N25" s="421"/>
      <c r="O25" s="421"/>
      <c r="P25" s="421"/>
      <c r="Q25" s="421"/>
      <c r="R25" s="421"/>
      <c r="S25" s="421"/>
      <c r="T25" s="421"/>
      <c r="U25" s="70"/>
      <c r="V25" s="71" t="s">
        <v>108</v>
      </c>
      <c r="W25" s="72"/>
      <c r="X25" s="73" t="s">
        <v>91</v>
      </c>
      <c r="Y25" s="72"/>
      <c r="Z25" s="74" t="s">
        <v>84</v>
      </c>
      <c r="AC25" s="381" t="s">
        <v>106</v>
      </c>
      <c r="AD25" s="381"/>
      <c r="AE25" s="381"/>
      <c r="AF25" s="381"/>
      <c r="AG25" s="381"/>
      <c r="AH25" s="381"/>
      <c r="AI25" s="381"/>
    </row>
    <row r="26" spans="1:35" s="50" customFormat="1" ht="40.049999999999997" customHeight="1" x14ac:dyDescent="0.2">
      <c r="A26" s="206" t="s">
        <v>101</v>
      </c>
      <c r="B26" s="405" t="s">
        <v>92</v>
      </c>
      <c r="C26" s="405"/>
      <c r="D26" s="405"/>
      <c r="E26" s="405"/>
      <c r="F26" s="405"/>
      <c r="G26" s="405"/>
      <c r="H26" s="405"/>
      <c r="I26" s="405"/>
      <c r="J26" s="405"/>
      <c r="K26" s="405"/>
      <c r="L26" s="405"/>
      <c r="M26" s="405"/>
      <c r="N26" s="405"/>
      <c r="O26" s="405"/>
      <c r="P26" s="405"/>
      <c r="Q26" s="405"/>
      <c r="R26" s="405"/>
      <c r="S26" s="405"/>
      <c r="T26" s="405"/>
      <c r="U26" s="92"/>
      <c r="V26" s="93" t="s">
        <v>108</v>
      </c>
      <c r="W26" s="94"/>
      <c r="X26" s="95" t="s">
        <v>91</v>
      </c>
      <c r="Y26" s="94"/>
      <c r="Z26" s="67" t="s">
        <v>84</v>
      </c>
    </row>
    <row r="27" spans="1:35" s="50" customFormat="1" ht="40.049999999999997" customHeight="1" x14ac:dyDescent="0.2">
      <c r="A27" s="206" t="s">
        <v>102</v>
      </c>
      <c r="B27" s="406" t="s">
        <v>107</v>
      </c>
      <c r="C27" s="406"/>
      <c r="D27" s="406"/>
      <c r="E27" s="406"/>
      <c r="F27" s="406"/>
      <c r="G27" s="406"/>
      <c r="H27" s="406"/>
      <c r="I27" s="406"/>
      <c r="J27" s="406"/>
      <c r="K27" s="406"/>
      <c r="L27" s="406"/>
      <c r="M27" s="406"/>
      <c r="N27" s="406"/>
      <c r="O27" s="406"/>
      <c r="P27" s="406"/>
      <c r="Q27" s="406"/>
      <c r="R27" s="406"/>
      <c r="S27" s="406"/>
      <c r="T27" s="406"/>
      <c r="U27" s="92"/>
      <c r="V27" s="93" t="s">
        <v>108</v>
      </c>
      <c r="W27" s="94"/>
      <c r="X27" s="95" t="s">
        <v>91</v>
      </c>
      <c r="Y27" s="94"/>
      <c r="Z27" s="67" t="s">
        <v>84</v>
      </c>
    </row>
    <row r="28" spans="1:35" s="50" customFormat="1" ht="39.75" customHeight="1" x14ac:dyDescent="0.2">
      <c r="A28" s="206" t="s">
        <v>93</v>
      </c>
      <c r="B28" s="406" t="s">
        <v>134</v>
      </c>
      <c r="C28" s="406"/>
      <c r="D28" s="406"/>
      <c r="E28" s="406"/>
      <c r="F28" s="406"/>
      <c r="G28" s="406"/>
      <c r="H28" s="406"/>
      <c r="I28" s="406"/>
      <c r="J28" s="406"/>
      <c r="K28" s="406"/>
      <c r="L28" s="406"/>
      <c r="M28" s="406"/>
      <c r="N28" s="406"/>
      <c r="O28" s="406"/>
      <c r="P28" s="406"/>
      <c r="Q28" s="406"/>
      <c r="R28" s="406"/>
      <c r="S28" s="406"/>
      <c r="T28" s="406"/>
      <c r="U28" s="407"/>
      <c r="V28" s="408"/>
      <c r="W28" s="408"/>
      <c r="X28" s="408"/>
      <c r="Y28" s="408"/>
      <c r="Z28" s="409"/>
    </row>
    <row r="29" spans="1:35" s="50" customFormat="1" ht="21.45" customHeight="1" x14ac:dyDescent="0.2">
      <c r="A29" s="416" t="s">
        <v>109</v>
      </c>
      <c r="B29" s="410" t="s">
        <v>138</v>
      </c>
      <c r="C29" s="410"/>
      <c r="D29" s="410"/>
      <c r="E29" s="410"/>
      <c r="F29" s="410"/>
      <c r="G29" s="410"/>
      <c r="H29" s="410"/>
      <c r="I29" s="410"/>
      <c r="J29" s="410"/>
      <c r="K29" s="410"/>
      <c r="L29" s="410"/>
      <c r="M29" s="412" t="s">
        <v>144</v>
      </c>
      <c r="N29" s="412"/>
      <c r="O29" s="412"/>
      <c r="P29" s="77"/>
      <c r="Q29" s="414" t="s">
        <v>146</v>
      </c>
      <c r="R29" s="414"/>
      <c r="S29" s="414"/>
      <c r="T29" s="83" t="s">
        <v>147</v>
      </c>
      <c r="U29" s="84"/>
      <c r="V29" s="85" t="s">
        <v>148</v>
      </c>
      <c r="W29" s="85"/>
      <c r="X29" s="85" t="s">
        <v>149</v>
      </c>
      <c r="Y29" s="85"/>
      <c r="Z29" s="86" t="s">
        <v>150</v>
      </c>
    </row>
    <row r="30" spans="1:35" s="50" customFormat="1" ht="19.95" customHeight="1" x14ac:dyDescent="0.2">
      <c r="A30" s="416"/>
      <c r="B30" s="89" t="s">
        <v>140</v>
      </c>
      <c r="C30" s="87"/>
      <c r="D30" s="87" t="s">
        <v>141</v>
      </c>
      <c r="E30" s="411" t="s">
        <v>139</v>
      </c>
      <c r="F30" s="411"/>
      <c r="G30" s="205" t="s">
        <v>142</v>
      </c>
      <c r="H30" s="89" t="s">
        <v>140</v>
      </c>
      <c r="I30" s="87"/>
      <c r="J30" s="87" t="s">
        <v>141</v>
      </c>
      <c r="K30" s="411" t="s">
        <v>143</v>
      </c>
      <c r="L30" s="411"/>
      <c r="M30" s="413" t="s">
        <v>145</v>
      </c>
      <c r="N30" s="413"/>
      <c r="O30" s="413"/>
      <c r="P30" s="87"/>
      <c r="Q30" s="422" t="s">
        <v>151</v>
      </c>
      <c r="R30" s="422"/>
      <c r="S30" s="422"/>
      <c r="T30" s="413"/>
      <c r="U30" s="413"/>
      <c r="V30" s="423" t="s">
        <v>152</v>
      </c>
      <c r="W30" s="423"/>
      <c r="X30" s="90"/>
      <c r="Y30" s="90"/>
      <c r="Z30" s="91"/>
    </row>
    <row r="31" spans="1:35" s="50" customFormat="1" ht="19.95" customHeight="1" thickBot="1" x14ac:dyDescent="0.25">
      <c r="A31" s="417"/>
      <c r="B31" s="79"/>
      <c r="C31" s="78"/>
      <c r="D31" s="78"/>
      <c r="E31" s="80"/>
      <c r="F31" s="80"/>
      <c r="G31" s="78"/>
      <c r="H31" s="79"/>
      <c r="I31" s="78"/>
      <c r="J31" s="78"/>
      <c r="K31" s="80"/>
      <c r="L31" s="80"/>
      <c r="M31" s="96"/>
      <c r="N31" s="96"/>
      <c r="O31" s="96"/>
      <c r="P31" s="78"/>
      <c r="Q31" s="415" t="s">
        <v>153</v>
      </c>
      <c r="R31" s="415"/>
      <c r="S31" s="415"/>
      <c r="T31" s="98" t="s">
        <v>140</v>
      </c>
      <c r="U31" s="98"/>
      <c r="V31" s="97" t="s">
        <v>141</v>
      </c>
      <c r="W31" s="81"/>
      <c r="X31" s="81"/>
      <c r="Y31" s="81"/>
      <c r="Z31" s="82"/>
    </row>
    <row r="32" spans="1:35" s="50" customFormat="1" ht="13.5" customHeight="1" x14ac:dyDescent="0.2">
      <c r="B32" s="87"/>
      <c r="C32" s="87"/>
      <c r="D32" s="87"/>
      <c r="E32" s="87"/>
      <c r="F32" s="87"/>
      <c r="G32" s="87"/>
      <c r="H32" s="87"/>
      <c r="I32" s="87"/>
      <c r="J32" s="87"/>
      <c r="K32" s="87"/>
      <c r="L32" s="87"/>
      <c r="M32" s="87"/>
      <c r="N32" s="87"/>
      <c r="O32" s="87"/>
      <c r="P32" s="87"/>
      <c r="Q32" s="87"/>
      <c r="R32" s="87"/>
      <c r="S32" s="87"/>
      <c r="T32" s="87"/>
      <c r="U32" s="76"/>
      <c r="V32" s="76"/>
      <c r="W32" s="76"/>
      <c r="X32" s="76"/>
      <c r="Y32" s="76"/>
      <c r="Z32" s="76"/>
    </row>
    <row r="33" spans="1:29" s="50" customFormat="1" ht="58.5" customHeight="1" x14ac:dyDescent="0.2">
      <c r="A33" s="404" t="s">
        <v>156</v>
      </c>
      <c r="B33" s="404"/>
      <c r="C33" s="404"/>
      <c r="D33" s="404"/>
      <c r="E33" s="404"/>
      <c r="F33" s="404"/>
      <c r="G33" s="404"/>
      <c r="H33" s="404"/>
      <c r="I33" s="404"/>
      <c r="J33" s="404"/>
      <c r="K33" s="404"/>
      <c r="L33" s="404"/>
      <c r="M33" s="404"/>
      <c r="N33" s="404"/>
      <c r="O33" s="404"/>
      <c r="P33" s="404"/>
      <c r="Q33" s="404"/>
      <c r="R33" s="404"/>
      <c r="S33" s="404"/>
      <c r="T33" s="404"/>
      <c r="U33" s="404"/>
      <c r="V33" s="404"/>
      <c r="W33" s="404"/>
      <c r="X33" s="404"/>
      <c r="Y33" s="404"/>
    </row>
    <row r="34" spans="1:29" s="50" customFormat="1" ht="30" customHeight="1" x14ac:dyDescent="0.2"/>
    <row r="35" spans="1:29" s="50" customFormat="1" ht="15.6" x14ac:dyDescent="0.2"/>
    <row r="36" spans="1:29" s="50" customFormat="1" ht="15.6" hidden="1" x14ac:dyDescent="0.2">
      <c r="V36" s="75" t="s">
        <v>135</v>
      </c>
      <c r="W36" s="50" t="s">
        <v>136</v>
      </c>
    </row>
    <row r="37" spans="1:29" s="50" customFormat="1" ht="15.6" hidden="1" x14ac:dyDescent="0.2">
      <c r="V37" s="75" t="s">
        <v>129</v>
      </c>
      <c r="W37" s="50" t="s">
        <v>137</v>
      </c>
    </row>
    <row r="38" spans="1:29" s="50" customFormat="1" ht="15.6" hidden="1" x14ac:dyDescent="0.2">
      <c r="V38" s="75" t="s">
        <v>127</v>
      </c>
      <c r="W38" s="50" t="s">
        <v>154</v>
      </c>
    </row>
    <row r="39" spans="1:29" s="50" customFormat="1" ht="15.6" hidden="1" x14ac:dyDescent="0.2">
      <c r="A39" s="44"/>
      <c r="B39" s="44"/>
      <c r="C39" s="44"/>
      <c r="D39" s="44"/>
      <c r="E39" s="44"/>
      <c r="F39" s="44"/>
      <c r="G39" s="44"/>
      <c r="H39" s="44"/>
      <c r="I39" s="44"/>
      <c r="J39" s="44"/>
      <c r="K39" s="44"/>
      <c r="L39" s="44"/>
      <c r="M39" s="44"/>
      <c r="N39" s="44"/>
      <c r="O39" s="44"/>
      <c r="P39" s="44"/>
      <c r="Q39" s="44"/>
      <c r="R39" s="44"/>
      <c r="S39" s="44"/>
      <c r="T39" s="44"/>
      <c r="U39" s="44"/>
      <c r="V39" s="75" t="s">
        <v>115</v>
      </c>
      <c r="W39" s="44" t="s">
        <v>155</v>
      </c>
      <c r="X39" s="44"/>
      <c r="Y39" s="44"/>
      <c r="Z39" s="44"/>
    </row>
    <row r="40" spans="1:29" s="50" customFormat="1" ht="15.6" hidden="1" x14ac:dyDescent="0.2">
      <c r="A40" s="44"/>
      <c r="B40" s="44"/>
      <c r="C40" s="44"/>
      <c r="D40" s="44"/>
      <c r="E40" s="44"/>
      <c r="F40" s="44"/>
      <c r="G40" s="44"/>
      <c r="H40" s="44"/>
      <c r="I40" s="44"/>
      <c r="J40" s="44"/>
      <c r="K40" s="44"/>
      <c r="L40" s="44"/>
      <c r="M40" s="44"/>
      <c r="N40" s="44"/>
      <c r="O40" s="44"/>
      <c r="P40" s="44"/>
      <c r="Q40" s="44"/>
      <c r="R40" s="44"/>
      <c r="S40" s="44"/>
      <c r="T40" s="44"/>
      <c r="U40" s="44"/>
      <c r="V40" s="75" t="s">
        <v>116</v>
      </c>
      <c r="W40" s="44"/>
      <c r="X40" s="44"/>
      <c r="Y40" s="44"/>
      <c r="Z40" s="44"/>
    </row>
    <row r="41" spans="1:29" s="50" customFormat="1" ht="15.6" hidden="1" x14ac:dyDescent="0.2">
      <c r="A41" s="44"/>
      <c r="B41" s="44"/>
      <c r="C41" s="44"/>
      <c r="D41" s="44"/>
      <c r="E41" s="44"/>
      <c r="F41" s="44"/>
      <c r="G41" s="44"/>
      <c r="H41" s="44"/>
      <c r="I41" s="44"/>
      <c r="J41" s="44"/>
      <c r="K41" s="44"/>
      <c r="L41" s="44"/>
      <c r="M41" s="44"/>
      <c r="N41" s="44"/>
      <c r="O41" s="44"/>
      <c r="P41" s="44"/>
      <c r="Q41" s="44"/>
      <c r="R41" s="44"/>
      <c r="S41" s="44"/>
      <c r="T41" s="44"/>
      <c r="U41" s="44"/>
      <c r="V41" s="75" t="s">
        <v>117</v>
      </c>
      <c r="W41" s="44"/>
      <c r="X41" s="44"/>
      <c r="Y41" s="44"/>
      <c r="Z41" s="44"/>
    </row>
    <row r="42" spans="1:29" s="50" customFormat="1" ht="15.6" hidden="1" x14ac:dyDescent="0.2">
      <c r="A42" s="44"/>
      <c r="B42" s="44"/>
      <c r="C42" s="44"/>
      <c r="D42" s="44"/>
      <c r="E42" s="44"/>
      <c r="F42" s="44"/>
      <c r="G42" s="44"/>
      <c r="H42" s="44"/>
      <c r="I42" s="44"/>
      <c r="J42" s="44"/>
      <c r="K42" s="44"/>
      <c r="L42" s="44"/>
      <c r="M42" s="44"/>
      <c r="N42" s="44"/>
      <c r="O42" s="44"/>
      <c r="P42" s="44"/>
      <c r="Q42" s="44"/>
      <c r="R42" s="44"/>
      <c r="S42" s="44"/>
      <c r="T42" s="44"/>
      <c r="U42" s="44"/>
      <c r="V42" s="75" t="s">
        <v>128</v>
      </c>
      <c r="W42" s="44"/>
      <c r="X42" s="44"/>
      <c r="Y42" s="44"/>
      <c r="Z42" s="44"/>
    </row>
    <row r="43" spans="1:29" s="50" customFormat="1" ht="15.6" hidden="1" x14ac:dyDescent="0.2">
      <c r="A43" s="44"/>
      <c r="B43" s="44"/>
      <c r="C43" s="44"/>
      <c r="D43" s="44"/>
      <c r="E43" s="44"/>
      <c r="F43" s="44"/>
      <c r="G43" s="44"/>
      <c r="H43" s="44"/>
      <c r="I43" s="44"/>
      <c r="J43" s="44"/>
      <c r="K43" s="44"/>
      <c r="L43" s="44"/>
      <c r="M43" s="44"/>
      <c r="N43" s="44"/>
      <c r="O43" s="44"/>
      <c r="P43" s="44"/>
      <c r="Q43" s="44"/>
      <c r="R43" s="44"/>
      <c r="S43" s="44"/>
      <c r="T43" s="44"/>
      <c r="U43" s="44"/>
      <c r="V43" s="75" t="s">
        <v>118</v>
      </c>
      <c r="W43" s="44"/>
      <c r="X43" s="44"/>
      <c r="Y43" s="44"/>
      <c r="Z43" s="44"/>
    </row>
    <row r="44" spans="1:29" s="50" customFormat="1" ht="15.6" hidden="1" x14ac:dyDescent="0.2">
      <c r="A44" s="44"/>
      <c r="B44" s="44"/>
      <c r="C44" s="44"/>
      <c r="D44" s="44"/>
      <c r="E44" s="44"/>
      <c r="F44" s="44"/>
      <c r="G44" s="44"/>
      <c r="H44" s="44"/>
      <c r="I44" s="44"/>
      <c r="J44" s="44"/>
      <c r="K44" s="44"/>
      <c r="L44" s="44"/>
      <c r="M44" s="44"/>
      <c r="N44" s="44"/>
      <c r="O44" s="44"/>
      <c r="P44" s="44"/>
      <c r="Q44" s="44"/>
      <c r="R44" s="44"/>
      <c r="S44" s="44"/>
      <c r="T44" s="44"/>
      <c r="U44" s="44"/>
      <c r="V44" s="75" t="s">
        <v>119</v>
      </c>
      <c r="W44" s="44"/>
      <c r="X44" s="44"/>
      <c r="Y44" s="44"/>
      <c r="Z44" s="44"/>
    </row>
    <row r="45" spans="1:29" s="50" customFormat="1" ht="15.6" hidden="1" x14ac:dyDescent="0.2">
      <c r="A45" s="44"/>
      <c r="B45" s="44"/>
      <c r="C45" s="44"/>
      <c r="D45" s="44"/>
      <c r="E45" s="44"/>
      <c r="F45" s="44"/>
      <c r="G45" s="44"/>
      <c r="H45" s="44"/>
      <c r="I45" s="44"/>
      <c r="J45" s="44"/>
      <c r="K45" s="44"/>
      <c r="L45" s="44"/>
      <c r="M45" s="44"/>
      <c r="N45" s="44"/>
      <c r="O45" s="44"/>
      <c r="P45" s="44"/>
      <c r="Q45" s="44"/>
      <c r="R45" s="44"/>
      <c r="S45" s="44"/>
      <c r="T45" s="44"/>
      <c r="U45" s="44"/>
      <c r="V45" s="75" t="s">
        <v>120</v>
      </c>
      <c r="W45" s="44"/>
      <c r="X45" s="44"/>
      <c r="Y45" s="44"/>
      <c r="Z45" s="44"/>
    </row>
    <row r="46" spans="1:29" s="42" customFormat="1" hidden="1" x14ac:dyDescent="0.2">
      <c r="V46" s="75" t="s">
        <v>121</v>
      </c>
      <c r="AC46" s="50"/>
    </row>
    <row r="47" spans="1:29" s="42" customFormat="1" hidden="1" x14ac:dyDescent="0.2">
      <c r="V47" s="75" t="s">
        <v>122</v>
      </c>
      <c r="AC47" s="50"/>
    </row>
    <row r="48" spans="1:29" s="42" customFormat="1" hidden="1" x14ac:dyDescent="0.2">
      <c r="V48" s="75" t="s">
        <v>123</v>
      </c>
      <c r="AC48" s="50"/>
    </row>
    <row r="49" spans="22:22" s="42" customFormat="1" hidden="1" x14ac:dyDescent="0.2">
      <c r="V49" s="75" t="s">
        <v>124</v>
      </c>
    </row>
    <row r="50" spans="22:22" s="42" customFormat="1" hidden="1" x14ac:dyDescent="0.2"/>
    <row r="51" spans="22:22" s="42" customFormat="1" hidden="1" x14ac:dyDescent="0.2"/>
    <row r="52" spans="22:22" s="42" customFormat="1" x14ac:dyDescent="0.2"/>
    <row r="53" spans="22:22" s="42" customFormat="1" x14ac:dyDescent="0.2"/>
    <row r="54" spans="22:22" s="42" customFormat="1" x14ac:dyDescent="0.2"/>
    <row r="55" spans="22:22" s="42" customFormat="1" x14ac:dyDescent="0.2"/>
    <row r="56" spans="22:22" s="42" customFormat="1" x14ac:dyDescent="0.2"/>
    <row r="57" spans="22:22" s="42" customFormat="1" x14ac:dyDescent="0.2"/>
    <row r="58" spans="22:22" s="42" customFormat="1" x14ac:dyDescent="0.2"/>
    <row r="59" spans="22:22" s="42" customFormat="1" x14ac:dyDescent="0.2"/>
    <row r="60" spans="22:22" s="42" customFormat="1" x14ac:dyDescent="0.2"/>
    <row r="61" spans="22:22" s="42" customFormat="1" x14ac:dyDescent="0.2"/>
    <row r="62" spans="22:22" s="42" customFormat="1" x14ac:dyDescent="0.2"/>
    <row r="63" spans="22:22" s="42" customFormat="1" x14ac:dyDescent="0.2"/>
    <row r="64" spans="22:22" s="42" customFormat="1" x14ac:dyDescent="0.2"/>
    <row r="65" s="42" customFormat="1" x14ac:dyDescent="0.2"/>
    <row r="66" s="42" customFormat="1" x14ac:dyDescent="0.2"/>
    <row r="67" s="42" customFormat="1" x14ac:dyDescent="0.2"/>
    <row r="68" s="42" customFormat="1" x14ac:dyDescent="0.2"/>
    <row r="69" s="42" customFormat="1" x14ac:dyDescent="0.2"/>
    <row r="70" s="42" customFormat="1" x14ac:dyDescent="0.2"/>
    <row r="71" s="42" customFormat="1" x14ac:dyDescent="0.2"/>
    <row r="72" s="42" customFormat="1" x14ac:dyDescent="0.2"/>
    <row r="73" s="42" customFormat="1" x14ac:dyDescent="0.2"/>
    <row r="74" s="42" customFormat="1" x14ac:dyDescent="0.2"/>
    <row r="75" s="42" customFormat="1" x14ac:dyDescent="0.2"/>
    <row r="76" s="42" customFormat="1" x14ac:dyDescent="0.2"/>
    <row r="77" s="42" customFormat="1" x14ac:dyDescent="0.2"/>
    <row r="78" s="42" customFormat="1" x14ac:dyDescent="0.2"/>
    <row r="79" s="42" customFormat="1" x14ac:dyDescent="0.2"/>
    <row r="80" s="42" customFormat="1" x14ac:dyDescent="0.2"/>
    <row r="81" s="42" customFormat="1" x14ac:dyDescent="0.2"/>
    <row r="82" s="42" customFormat="1" x14ac:dyDescent="0.2"/>
    <row r="83" s="42" customFormat="1" x14ac:dyDescent="0.2"/>
  </sheetData>
  <mergeCells count="57">
    <mergeCell ref="A6:J6"/>
    <mergeCell ref="K6:Z6"/>
    <mergeCell ref="A1:Z1"/>
    <mergeCell ref="AB1:AI3"/>
    <mergeCell ref="A2:Z2"/>
    <mergeCell ref="A4:Z4"/>
    <mergeCell ref="AC4:AJ4"/>
    <mergeCell ref="AC7:AI8"/>
    <mergeCell ref="A8:J8"/>
    <mergeCell ref="K8:Z8"/>
    <mergeCell ref="A9:J9"/>
    <mergeCell ref="K9:L9"/>
    <mergeCell ref="M9:R9"/>
    <mergeCell ref="S9:T9"/>
    <mergeCell ref="U9:Z9"/>
    <mergeCell ref="K11:M13"/>
    <mergeCell ref="N11:Q12"/>
    <mergeCell ref="T11:U13"/>
    <mergeCell ref="A7:J7"/>
    <mergeCell ref="L7:Z7"/>
    <mergeCell ref="B25:T25"/>
    <mergeCell ref="AC25:AI25"/>
    <mergeCell ref="V11:Z13"/>
    <mergeCell ref="A12:B13"/>
    <mergeCell ref="C12:J12"/>
    <mergeCell ref="C13:J13"/>
    <mergeCell ref="A17:C17"/>
    <mergeCell ref="H17:M17"/>
    <mergeCell ref="R17:X17"/>
    <mergeCell ref="A10:B11"/>
    <mergeCell ref="C10:J10"/>
    <mergeCell ref="K10:M10"/>
    <mergeCell ref="N10:S10"/>
    <mergeCell ref="T10:U10"/>
    <mergeCell ref="V10:Z10"/>
    <mergeCell ref="C11:J11"/>
    <mergeCell ref="AC17:AI17"/>
    <mergeCell ref="R19:X19"/>
    <mergeCell ref="A22:Z22"/>
    <mergeCell ref="B24:T24"/>
    <mergeCell ref="U24:Z24"/>
    <mergeCell ref="A33:Y33"/>
    <mergeCell ref="B26:T26"/>
    <mergeCell ref="B27:T27"/>
    <mergeCell ref="B28:T28"/>
    <mergeCell ref="U28:Z28"/>
    <mergeCell ref="A29:A31"/>
    <mergeCell ref="B29:L29"/>
    <mergeCell ref="M29:O29"/>
    <mergeCell ref="Q29:S29"/>
    <mergeCell ref="E30:F30"/>
    <mergeCell ref="K30:L30"/>
    <mergeCell ref="M30:O30"/>
    <mergeCell ref="Q30:S30"/>
    <mergeCell ref="T30:U30"/>
    <mergeCell ref="V30:W30"/>
    <mergeCell ref="Q31:S31"/>
  </mergeCells>
  <phoneticPr fontId="43"/>
  <dataValidations count="6">
    <dataValidation type="list" allowBlank="1" showInputMessage="1" showErrorMessage="1" sqref="U31" xr:uid="{AF787D67-6AB8-4083-8A6C-9432748301D3}">
      <formula1>$W$38:$W$39</formula1>
    </dataValidation>
    <dataValidation type="list" allowBlank="1" showInputMessage="1" showErrorMessage="1" sqref="I30:I31 C30:C31" xr:uid="{F9696088-9EEE-4067-A2C3-54046F26C1BA}">
      <formula1>$W$36</formula1>
    </dataValidation>
    <dataValidation type="list" allowBlank="1" showInputMessage="1" showErrorMessage="1" sqref="U28:Z28" xr:uid="{440B9846-6C80-4E0A-8899-631EF26CCB5D}">
      <formula1>$W$36:$W$37</formula1>
    </dataValidation>
    <dataValidation type="list" allowBlank="1" showInputMessage="1" showErrorMessage="1" sqref="U25:U27" xr:uid="{1C1578A6-008A-425E-B406-C7AEFE8F33DB}">
      <formula1>V$36:V$48</formula1>
    </dataValidation>
    <dataValidation type="list" allowBlank="1" showInputMessage="1" showErrorMessage="1" sqref="U32:Z32" xr:uid="{7A701F50-8853-4682-94D7-33FD70998080}">
      <formula1>$AB$30</formula1>
    </dataValidation>
    <dataValidation allowBlank="1" showInputMessage="1" showErrorMessage="1" sqref="R17:X17 R19:X19 K8:Z8 U9:Z9 M9:R9 L7:Z7 F17 D17 AB4" xr:uid="{4E65E037-B56A-4650-8E9B-65107F5E7ED2}"/>
  </dataValidations>
  <printOptions horizontalCentered="1" verticalCentered="1"/>
  <pageMargins left="0.59055118110236227" right="0.59055118110236227" top="0.78740157480314965" bottom="0.78740157480314965" header="0.31496062992125984" footer="0.31496062992125984"/>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8057D-888C-461D-A8E2-DCA5C29B50F2}">
  <dimension ref="A1:K67"/>
  <sheetViews>
    <sheetView view="pageBreakPreview" zoomScale="60" zoomScaleNormal="100" workbookViewId="0">
      <selection activeCell="J8" sqref="J8"/>
    </sheetView>
  </sheetViews>
  <sheetFormatPr defaultRowHeight="14.4" x14ac:dyDescent="0.2"/>
  <cols>
    <col min="1" max="1" width="4.6640625" style="104" bestFit="1" customWidth="1"/>
    <col min="2" max="3" width="11.6640625" style="112" customWidth="1"/>
    <col min="4" max="4" width="23" style="112" customWidth="1"/>
    <col min="5" max="5" width="18" style="104" customWidth="1"/>
    <col min="6" max="8" width="20.6640625" style="104" customWidth="1"/>
    <col min="9" max="9" width="30.6640625" style="104" customWidth="1"/>
    <col min="10" max="10" width="35.6640625" style="104" customWidth="1"/>
    <col min="11" max="11" width="34.6640625" style="104" customWidth="1"/>
    <col min="12" max="250" width="9" style="104" customWidth="1"/>
    <col min="251" max="251" width="13" style="104" bestFit="1" customWidth="1"/>
    <col min="252" max="252" width="25.33203125" style="104" customWidth="1"/>
    <col min="253" max="253" width="41.21875" style="104" customWidth="1"/>
    <col min="254" max="254" width="20.109375" style="104" customWidth="1"/>
    <col min="255" max="255" width="14.77734375" style="104" customWidth="1"/>
    <col min="256" max="506" width="9" style="104" customWidth="1"/>
    <col min="507" max="507" width="13" style="104" bestFit="1" customWidth="1"/>
    <col min="508" max="508" width="25.33203125" style="104" customWidth="1"/>
    <col min="509" max="509" width="41.21875" style="104" customWidth="1"/>
    <col min="510" max="510" width="20.109375" style="104" customWidth="1"/>
    <col min="511" max="511" width="14.77734375" style="104" customWidth="1"/>
    <col min="512" max="762" width="9" style="104" customWidth="1"/>
    <col min="763" max="763" width="13" style="104" bestFit="1" customWidth="1"/>
    <col min="764" max="764" width="25.33203125" style="104" customWidth="1"/>
    <col min="765" max="765" width="41.21875" style="104" customWidth="1"/>
    <col min="766" max="766" width="20.109375" style="104" customWidth="1"/>
    <col min="767" max="767" width="14.77734375" style="104" customWidth="1"/>
    <col min="768" max="1018" width="9" style="104" customWidth="1"/>
    <col min="1019" max="1019" width="13" style="104" bestFit="1" customWidth="1"/>
    <col min="1020" max="1020" width="25.33203125" style="104" customWidth="1"/>
    <col min="1021" max="1021" width="41.21875" style="104" customWidth="1"/>
    <col min="1022" max="1022" width="20.109375" style="104" customWidth="1"/>
    <col min="1023" max="1023" width="14.77734375" style="104" customWidth="1"/>
    <col min="1024" max="1274" width="9" style="104" customWidth="1"/>
    <col min="1275" max="1275" width="13" style="104" bestFit="1" customWidth="1"/>
    <col min="1276" max="1276" width="25.33203125" style="104" customWidth="1"/>
    <col min="1277" max="1277" width="41.21875" style="104" customWidth="1"/>
    <col min="1278" max="1278" width="20.109375" style="104" customWidth="1"/>
    <col min="1279" max="1279" width="14.77734375" style="104" customWidth="1"/>
    <col min="1280" max="1530" width="9" style="104" customWidth="1"/>
    <col min="1531" max="1531" width="13" style="104" bestFit="1" customWidth="1"/>
    <col min="1532" max="1532" width="25.33203125" style="104" customWidth="1"/>
    <col min="1533" max="1533" width="41.21875" style="104" customWidth="1"/>
    <col min="1534" max="1534" width="20.109375" style="104" customWidth="1"/>
    <col min="1535" max="1535" width="14.77734375" style="104" customWidth="1"/>
    <col min="1536" max="1786" width="9" style="104" customWidth="1"/>
    <col min="1787" max="1787" width="13" style="104" bestFit="1" customWidth="1"/>
    <col min="1788" max="1788" width="25.33203125" style="104" customWidth="1"/>
    <col min="1789" max="1789" width="41.21875" style="104" customWidth="1"/>
    <col min="1790" max="1790" width="20.109375" style="104" customWidth="1"/>
    <col min="1791" max="1791" width="14.77734375" style="104" customWidth="1"/>
    <col min="1792" max="2042" width="9" style="104" customWidth="1"/>
    <col min="2043" max="2043" width="13" style="104" bestFit="1" customWidth="1"/>
    <col min="2044" max="2044" width="25.33203125" style="104" customWidth="1"/>
    <col min="2045" max="2045" width="41.21875" style="104" customWidth="1"/>
    <col min="2046" max="2046" width="20.109375" style="104" customWidth="1"/>
    <col min="2047" max="2047" width="14.77734375" style="104" customWidth="1"/>
    <col min="2048" max="2298" width="9" style="104" customWidth="1"/>
    <col min="2299" max="2299" width="13" style="104" bestFit="1" customWidth="1"/>
    <col min="2300" max="2300" width="25.33203125" style="104" customWidth="1"/>
    <col min="2301" max="2301" width="41.21875" style="104" customWidth="1"/>
    <col min="2302" max="2302" width="20.109375" style="104" customWidth="1"/>
    <col min="2303" max="2303" width="14.77734375" style="104" customWidth="1"/>
    <col min="2304" max="2554" width="9" style="104" customWidth="1"/>
    <col min="2555" max="2555" width="13" style="104" bestFit="1" customWidth="1"/>
    <col min="2556" max="2556" width="25.33203125" style="104" customWidth="1"/>
    <col min="2557" max="2557" width="41.21875" style="104" customWidth="1"/>
    <col min="2558" max="2558" width="20.109375" style="104" customWidth="1"/>
    <col min="2559" max="2559" width="14.77734375" style="104" customWidth="1"/>
    <col min="2560" max="2810" width="9" style="104" customWidth="1"/>
    <col min="2811" max="2811" width="13" style="104" bestFit="1" customWidth="1"/>
    <col min="2812" max="2812" width="25.33203125" style="104" customWidth="1"/>
    <col min="2813" max="2813" width="41.21875" style="104" customWidth="1"/>
    <col min="2814" max="2814" width="20.109375" style="104" customWidth="1"/>
    <col min="2815" max="2815" width="14.77734375" style="104" customWidth="1"/>
    <col min="2816" max="3066" width="9" style="104" customWidth="1"/>
    <col min="3067" max="3067" width="13" style="104" bestFit="1" customWidth="1"/>
    <col min="3068" max="3068" width="25.33203125" style="104" customWidth="1"/>
    <col min="3069" max="3069" width="41.21875" style="104" customWidth="1"/>
    <col min="3070" max="3070" width="20.109375" style="104" customWidth="1"/>
    <col min="3071" max="3071" width="14.77734375" style="104" customWidth="1"/>
    <col min="3072" max="3322" width="9" style="104" customWidth="1"/>
    <col min="3323" max="3323" width="13" style="104" bestFit="1" customWidth="1"/>
    <col min="3324" max="3324" width="25.33203125" style="104" customWidth="1"/>
    <col min="3325" max="3325" width="41.21875" style="104" customWidth="1"/>
    <col min="3326" max="3326" width="20.109375" style="104" customWidth="1"/>
    <col min="3327" max="3327" width="14.77734375" style="104" customWidth="1"/>
    <col min="3328" max="3578" width="9" style="104" customWidth="1"/>
    <col min="3579" max="3579" width="13" style="104" bestFit="1" customWidth="1"/>
    <col min="3580" max="3580" width="25.33203125" style="104" customWidth="1"/>
    <col min="3581" max="3581" width="41.21875" style="104" customWidth="1"/>
    <col min="3582" max="3582" width="20.109375" style="104" customWidth="1"/>
    <col min="3583" max="3583" width="14.77734375" style="104" customWidth="1"/>
    <col min="3584" max="3834" width="9" style="104" customWidth="1"/>
    <col min="3835" max="3835" width="13" style="104" bestFit="1" customWidth="1"/>
    <col min="3836" max="3836" width="25.33203125" style="104" customWidth="1"/>
    <col min="3837" max="3837" width="41.21875" style="104" customWidth="1"/>
    <col min="3838" max="3838" width="20.109375" style="104" customWidth="1"/>
    <col min="3839" max="3839" width="14.77734375" style="104" customWidth="1"/>
    <col min="3840" max="4090" width="9" style="104" customWidth="1"/>
    <col min="4091" max="4091" width="13" style="104" bestFit="1" customWidth="1"/>
    <col min="4092" max="4092" width="25.33203125" style="104" customWidth="1"/>
    <col min="4093" max="4093" width="41.21875" style="104" customWidth="1"/>
    <col min="4094" max="4094" width="20.109375" style="104" customWidth="1"/>
    <col min="4095" max="4095" width="14.77734375" style="104" customWidth="1"/>
    <col min="4096" max="4346" width="9" style="104" customWidth="1"/>
    <col min="4347" max="4347" width="13" style="104" bestFit="1" customWidth="1"/>
    <col min="4348" max="4348" width="25.33203125" style="104" customWidth="1"/>
    <col min="4349" max="4349" width="41.21875" style="104" customWidth="1"/>
    <col min="4350" max="4350" width="20.109375" style="104" customWidth="1"/>
    <col min="4351" max="4351" width="14.77734375" style="104" customWidth="1"/>
    <col min="4352" max="4602" width="9" style="104" customWidth="1"/>
    <col min="4603" max="4603" width="13" style="104" bestFit="1" customWidth="1"/>
    <col min="4604" max="4604" width="25.33203125" style="104" customWidth="1"/>
    <col min="4605" max="4605" width="41.21875" style="104" customWidth="1"/>
    <col min="4606" max="4606" width="20.109375" style="104" customWidth="1"/>
    <col min="4607" max="4607" width="14.77734375" style="104" customWidth="1"/>
    <col min="4608" max="4858" width="9" style="104" customWidth="1"/>
    <col min="4859" max="4859" width="13" style="104" bestFit="1" customWidth="1"/>
    <col min="4860" max="4860" width="25.33203125" style="104" customWidth="1"/>
    <col min="4861" max="4861" width="41.21875" style="104" customWidth="1"/>
    <col min="4862" max="4862" width="20.109375" style="104" customWidth="1"/>
    <col min="4863" max="4863" width="14.77734375" style="104" customWidth="1"/>
    <col min="4864" max="5114" width="9" style="104" customWidth="1"/>
    <col min="5115" max="5115" width="13" style="104" bestFit="1" customWidth="1"/>
    <col min="5116" max="5116" width="25.33203125" style="104" customWidth="1"/>
    <col min="5117" max="5117" width="41.21875" style="104" customWidth="1"/>
    <col min="5118" max="5118" width="20.109375" style="104" customWidth="1"/>
    <col min="5119" max="5119" width="14.77734375" style="104" customWidth="1"/>
    <col min="5120" max="5370" width="9" style="104" customWidth="1"/>
    <col min="5371" max="5371" width="13" style="104" bestFit="1" customWidth="1"/>
    <col min="5372" max="5372" width="25.33203125" style="104" customWidth="1"/>
    <col min="5373" max="5373" width="41.21875" style="104" customWidth="1"/>
    <col min="5374" max="5374" width="20.109375" style="104" customWidth="1"/>
    <col min="5375" max="5375" width="14.77734375" style="104" customWidth="1"/>
    <col min="5376" max="5626" width="9" style="104" customWidth="1"/>
    <col min="5627" max="5627" width="13" style="104" bestFit="1" customWidth="1"/>
    <col min="5628" max="5628" width="25.33203125" style="104" customWidth="1"/>
    <col min="5629" max="5629" width="41.21875" style="104" customWidth="1"/>
    <col min="5630" max="5630" width="20.109375" style="104" customWidth="1"/>
    <col min="5631" max="5631" width="14.77734375" style="104" customWidth="1"/>
    <col min="5632" max="5882" width="9" style="104" customWidth="1"/>
    <col min="5883" max="5883" width="13" style="104" bestFit="1" customWidth="1"/>
    <col min="5884" max="5884" width="25.33203125" style="104" customWidth="1"/>
    <col min="5885" max="5885" width="41.21875" style="104" customWidth="1"/>
    <col min="5886" max="5886" width="20.109375" style="104" customWidth="1"/>
    <col min="5887" max="5887" width="14.77734375" style="104" customWidth="1"/>
    <col min="5888" max="6138" width="9" style="104" customWidth="1"/>
    <col min="6139" max="6139" width="13" style="104" bestFit="1" customWidth="1"/>
    <col min="6140" max="6140" width="25.33203125" style="104" customWidth="1"/>
    <col min="6141" max="6141" width="41.21875" style="104" customWidth="1"/>
    <col min="6142" max="6142" width="20.109375" style="104" customWidth="1"/>
    <col min="6143" max="6143" width="14.77734375" style="104" customWidth="1"/>
    <col min="6144" max="6394" width="9" style="104" customWidth="1"/>
    <col min="6395" max="6395" width="13" style="104" bestFit="1" customWidth="1"/>
    <col min="6396" max="6396" width="25.33203125" style="104" customWidth="1"/>
    <col min="6397" max="6397" width="41.21875" style="104" customWidth="1"/>
    <col min="6398" max="6398" width="20.109375" style="104" customWidth="1"/>
    <col min="6399" max="6399" width="14.77734375" style="104" customWidth="1"/>
    <col min="6400" max="6650" width="9" style="104" customWidth="1"/>
    <col min="6651" max="6651" width="13" style="104" bestFit="1" customWidth="1"/>
    <col min="6652" max="6652" width="25.33203125" style="104" customWidth="1"/>
    <col min="6653" max="6653" width="41.21875" style="104" customWidth="1"/>
    <col min="6654" max="6654" width="20.109375" style="104" customWidth="1"/>
    <col min="6655" max="6655" width="14.77734375" style="104" customWidth="1"/>
    <col min="6656" max="6906" width="9" style="104" customWidth="1"/>
    <col min="6907" max="6907" width="13" style="104" bestFit="1" customWidth="1"/>
    <col min="6908" max="6908" width="25.33203125" style="104" customWidth="1"/>
    <col min="6909" max="6909" width="41.21875" style="104" customWidth="1"/>
    <col min="6910" max="6910" width="20.109375" style="104" customWidth="1"/>
    <col min="6911" max="6911" width="14.77734375" style="104" customWidth="1"/>
    <col min="6912" max="7162" width="9" style="104" customWidth="1"/>
    <col min="7163" max="7163" width="13" style="104" bestFit="1" customWidth="1"/>
    <col min="7164" max="7164" width="25.33203125" style="104" customWidth="1"/>
    <col min="7165" max="7165" width="41.21875" style="104" customWidth="1"/>
    <col min="7166" max="7166" width="20.109375" style="104" customWidth="1"/>
    <col min="7167" max="7167" width="14.77734375" style="104" customWidth="1"/>
    <col min="7168" max="7418" width="9" style="104" customWidth="1"/>
    <col min="7419" max="7419" width="13" style="104" bestFit="1" customWidth="1"/>
    <col min="7420" max="7420" width="25.33203125" style="104" customWidth="1"/>
    <col min="7421" max="7421" width="41.21875" style="104" customWidth="1"/>
    <col min="7422" max="7422" width="20.109375" style="104" customWidth="1"/>
    <col min="7423" max="7423" width="14.77734375" style="104" customWidth="1"/>
    <col min="7424" max="7674" width="9" style="104" customWidth="1"/>
    <col min="7675" max="7675" width="13" style="104" bestFit="1" customWidth="1"/>
    <col min="7676" max="7676" width="25.33203125" style="104" customWidth="1"/>
    <col min="7677" max="7677" width="41.21875" style="104" customWidth="1"/>
    <col min="7678" max="7678" width="20.109375" style="104" customWidth="1"/>
    <col min="7679" max="7679" width="14.77734375" style="104" customWidth="1"/>
    <col min="7680" max="7930" width="9" style="104" customWidth="1"/>
    <col min="7931" max="7931" width="13" style="104" bestFit="1" customWidth="1"/>
    <col min="7932" max="7932" width="25.33203125" style="104" customWidth="1"/>
    <col min="7933" max="7933" width="41.21875" style="104" customWidth="1"/>
    <col min="7934" max="7934" width="20.109375" style="104" customWidth="1"/>
    <col min="7935" max="7935" width="14.77734375" style="104" customWidth="1"/>
    <col min="7936" max="8186" width="9" style="104" customWidth="1"/>
    <col min="8187" max="8187" width="13" style="104" bestFit="1" customWidth="1"/>
    <col min="8188" max="8188" width="25.33203125" style="104" customWidth="1"/>
    <col min="8189" max="8189" width="41.21875" style="104" customWidth="1"/>
    <col min="8190" max="8190" width="20.109375" style="104" customWidth="1"/>
    <col min="8191" max="8191" width="14.77734375" style="104" customWidth="1"/>
    <col min="8192" max="8442" width="9" style="104" customWidth="1"/>
    <col min="8443" max="8443" width="13" style="104" bestFit="1" customWidth="1"/>
    <col min="8444" max="8444" width="25.33203125" style="104" customWidth="1"/>
    <col min="8445" max="8445" width="41.21875" style="104" customWidth="1"/>
    <col min="8446" max="8446" width="20.109375" style="104" customWidth="1"/>
    <col min="8447" max="8447" width="14.77734375" style="104" customWidth="1"/>
    <col min="8448" max="8698" width="9" style="104" customWidth="1"/>
    <col min="8699" max="8699" width="13" style="104" bestFit="1" customWidth="1"/>
    <col min="8700" max="8700" width="25.33203125" style="104" customWidth="1"/>
    <col min="8701" max="8701" width="41.21875" style="104" customWidth="1"/>
    <col min="8702" max="8702" width="20.109375" style="104" customWidth="1"/>
    <col min="8703" max="8703" width="14.77734375" style="104" customWidth="1"/>
    <col min="8704" max="8954" width="9" style="104" customWidth="1"/>
    <col min="8955" max="8955" width="13" style="104" bestFit="1" customWidth="1"/>
    <col min="8956" max="8956" width="25.33203125" style="104" customWidth="1"/>
    <col min="8957" max="8957" width="41.21875" style="104" customWidth="1"/>
    <col min="8958" max="8958" width="20.109375" style="104" customWidth="1"/>
    <col min="8959" max="8959" width="14.77734375" style="104" customWidth="1"/>
    <col min="8960" max="9210" width="9" style="104" customWidth="1"/>
    <col min="9211" max="9211" width="13" style="104" bestFit="1" customWidth="1"/>
    <col min="9212" max="9212" width="25.33203125" style="104" customWidth="1"/>
    <col min="9213" max="9213" width="41.21875" style="104" customWidth="1"/>
    <col min="9214" max="9214" width="20.109375" style="104" customWidth="1"/>
    <col min="9215" max="9215" width="14.77734375" style="104" customWidth="1"/>
    <col min="9216" max="9466" width="9" style="104" customWidth="1"/>
    <col min="9467" max="9467" width="13" style="104" bestFit="1" customWidth="1"/>
    <col min="9468" max="9468" width="25.33203125" style="104" customWidth="1"/>
    <col min="9469" max="9469" width="41.21875" style="104" customWidth="1"/>
    <col min="9470" max="9470" width="20.109375" style="104" customWidth="1"/>
    <col min="9471" max="9471" width="14.77734375" style="104" customWidth="1"/>
    <col min="9472" max="9722" width="9" style="104" customWidth="1"/>
    <col min="9723" max="9723" width="13" style="104" bestFit="1" customWidth="1"/>
    <col min="9724" max="9724" width="25.33203125" style="104" customWidth="1"/>
    <col min="9725" max="9725" width="41.21875" style="104" customWidth="1"/>
    <col min="9726" max="9726" width="20.109375" style="104" customWidth="1"/>
    <col min="9727" max="9727" width="14.77734375" style="104" customWidth="1"/>
    <col min="9728" max="9978" width="9" style="104" customWidth="1"/>
    <col min="9979" max="9979" width="13" style="104" bestFit="1" customWidth="1"/>
    <col min="9980" max="9980" width="25.33203125" style="104" customWidth="1"/>
    <col min="9981" max="9981" width="41.21875" style="104" customWidth="1"/>
    <col min="9982" max="9982" width="20.109375" style="104" customWidth="1"/>
    <col min="9983" max="9983" width="14.77734375" style="104" customWidth="1"/>
    <col min="9984" max="10234" width="9" style="104" customWidth="1"/>
    <col min="10235" max="10235" width="13" style="104" bestFit="1" customWidth="1"/>
    <col min="10236" max="10236" width="25.33203125" style="104" customWidth="1"/>
    <col min="10237" max="10237" width="41.21875" style="104" customWidth="1"/>
    <col min="10238" max="10238" width="20.109375" style="104" customWidth="1"/>
    <col min="10239" max="10239" width="14.77734375" style="104" customWidth="1"/>
    <col min="10240" max="10490" width="9" style="104" customWidth="1"/>
    <col min="10491" max="10491" width="13" style="104" bestFit="1" customWidth="1"/>
    <col min="10492" max="10492" width="25.33203125" style="104" customWidth="1"/>
    <col min="10493" max="10493" width="41.21875" style="104" customWidth="1"/>
    <col min="10494" max="10494" width="20.109375" style="104" customWidth="1"/>
    <col min="10495" max="10495" width="14.77734375" style="104" customWidth="1"/>
    <col min="10496" max="10746" width="9" style="104" customWidth="1"/>
    <col min="10747" max="10747" width="13" style="104" bestFit="1" customWidth="1"/>
    <col min="10748" max="10748" width="25.33203125" style="104" customWidth="1"/>
    <col min="10749" max="10749" width="41.21875" style="104" customWidth="1"/>
    <col min="10750" max="10750" width="20.109375" style="104" customWidth="1"/>
    <col min="10751" max="10751" width="14.77734375" style="104" customWidth="1"/>
    <col min="10752" max="11002" width="9" style="104" customWidth="1"/>
    <col min="11003" max="11003" width="13" style="104" bestFit="1" customWidth="1"/>
    <col min="11004" max="11004" width="25.33203125" style="104" customWidth="1"/>
    <col min="11005" max="11005" width="41.21875" style="104" customWidth="1"/>
    <col min="11006" max="11006" width="20.109375" style="104" customWidth="1"/>
    <col min="11007" max="11007" width="14.77734375" style="104" customWidth="1"/>
    <col min="11008" max="11258" width="9" style="104" customWidth="1"/>
    <col min="11259" max="11259" width="13" style="104" bestFit="1" customWidth="1"/>
    <col min="11260" max="11260" width="25.33203125" style="104" customWidth="1"/>
    <col min="11261" max="11261" width="41.21875" style="104" customWidth="1"/>
    <col min="11262" max="11262" width="20.109375" style="104" customWidth="1"/>
    <col min="11263" max="11263" width="14.77734375" style="104" customWidth="1"/>
    <col min="11264" max="11514" width="9" style="104" customWidth="1"/>
    <col min="11515" max="11515" width="13" style="104" bestFit="1" customWidth="1"/>
    <col min="11516" max="11516" width="25.33203125" style="104" customWidth="1"/>
    <col min="11517" max="11517" width="41.21875" style="104" customWidth="1"/>
    <col min="11518" max="11518" width="20.109375" style="104" customWidth="1"/>
    <col min="11519" max="11519" width="14.77734375" style="104" customWidth="1"/>
    <col min="11520" max="11770" width="9" style="104" customWidth="1"/>
    <col min="11771" max="11771" width="13" style="104" bestFit="1" customWidth="1"/>
    <col min="11772" max="11772" width="25.33203125" style="104" customWidth="1"/>
    <col min="11773" max="11773" width="41.21875" style="104" customWidth="1"/>
    <col min="11774" max="11774" width="20.109375" style="104" customWidth="1"/>
    <col min="11775" max="11775" width="14.77734375" style="104" customWidth="1"/>
    <col min="11776" max="12026" width="9" style="104" customWidth="1"/>
    <col min="12027" max="12027" width="13" style="104" bestFit="1" customWidth="1"/>
    <col min="12028" max="12028" width="25.33203125" style="104" customWidth="1"/>
    <col min="12029" max="12029" width="41.21875" style="104" customWidth="1"/>
    <col min="12030" max="12030" width="20.109375" style="104" customWidth="1"/>
    <col min="12031" max="12031" width="14.77734375" style="104" customWidth="1"/>
    <col min="12032" max="12282" width="9" style="104" customWidth="1"/>
    <col min="12283" max="12283" width="13" style="104" bestFit="1" customWidth="1"/>
    <col min="12284" max="12284" width="25.33203125" style="104" customWidth="1"/>
    <col min="12285" max="12285" width="41.21875" style="104" customWidth="1"/>
    <col min="12286" max="12286" width="20.109375" style="104" customWidth="1"/>
    <col min="12287" max="12287" width="14.77734375" style="104" customWidth="1"/>
    <col min="12288" max="12538" width="9" style="104" customWidth="1"/>
    <col min="12539" max="12539" width="13" style="104" bestFit="1" customWidth="1"/>
    <col min="12540" max="12540" width="25.33203125" style="104" customWidth="1"/>
    <col min="12541" max="12541" width="41.21875" style="104" customWidth="1"/>
    <col min="12542" max="12542" width="20.109375" style="104" customWidth="1"/>
    <col min="12543" max="12543" width="14.77734375" style="104" customWidth="1"/>
    <col min="12544" max="12794" width="9" style="104" customWidth="1"/>
    <col min="12795" max="12795" width="13" style="104" bestFit="1" customWidth="1"/>
    <col min="12796" max="12796" width="25.33203125" style="104" customWidth="1"/>
    <col min="12797" max="12797" width="41.21875" style="104" customWidth="1"/>
    <col min="12798" max="12798" width="20.109375" style="104" customWidth="1"/>
    <col min="12799" max="12799" width="14.77734375" style="104" customWidth="1"/>
    <col min="12800" max="13050" width="9" style="104" customWidth="1"/>
    <col min="13051" max="13051" width="13" style="104" bestFit="1" customWidth="1"/>
    <col min="13052" max="13052" width="25.33203125" style="104" customWidth="1"/>
    <col min="13053" max="13053" width="41.21875" style="104" customWidth="1"/>
    <col min="13054" max="13054" width="20.109375" style="104" customWidth="1"/>
    <col min="13055" max="13055" width="14.77734375" style="104" customWidth="1"/>
    <col min="13056" max="13306" width="9" style="104" customWidth="1"/>
    <col min="13307" max="13307" width="13" style="104" bestFit="1" customWidth="1"/>
    <col min="13308" max="13308" width="25.33203125" style="104" customWidth="1"/>
    <col min="13309" max="13309" width="41.21875" style="104" customWidth="1"/>
    <col min="13310" max="13310" width="20.109375" style="104" customWidth="1"/>
    <col min="13311" max="13311" width="14.77734375" style="104" customWidth="1"/>
    <col min="13312" max="13562" width="9" style="104" customWidth="1"/>
    <col min="13563" max="13563" width="13" style="104" bestFit="1" customWidth="1"/>
    <col min="13564" max="13564" width="25.33203125" style="104" customWidth="1"/>
    <col min="13565" max="13565" width="41.21875" style="104" customWidth="1"/>
    <col min="13566" max="13566" width="20.109375" style="104" customWidth="1"/>
    <col min="13567" max="13567" width="14.77734375" style="104" customWidth="1"/>
    <col min="13568" max="13818" width="9" style="104" customWidth="1"/>
    <col min="13819" max="13819" width="13" style="104" bestFit="1" customWidth="1"/>
    <col min="13820" max="13820" width="25.33203125" style="104" customWidth="1"/>
    <col min="13821" max="13821" width="41.21875" style="104" customWidth="1"/>
    <col min="13822" max="13822" width="20.109375" style="104" customWidth="1"/>
    <col min="13823" max="13823" width="14.77734375" style="104" customWidth="1"/>
    <col min="13824" max="14074" width="9" style="104" customWidth="1"/>
    <col min="14075" max="14075" width="13" style="104" bestFit="1" customWidth="1"/>
    <col min="14076" max="14076" width="25.33203125" style="104" customWidth="1"/>
    <col min="14077" max="14077" width="41.21875" style="104" customWidth="1"/>
    <col min="14078" max="14078" width="20.109375" style="104" customWidth="1"/>
    <col min="14079" max="14079" width="14.77734375" style="104" customWidth="1"/>
    <col min="14080" max="14330" width="9" style="104" customWidth="1"/>
    <col min="14331" max="14331" width="13" style="104" bestFit="1" customWidth="1"/>
    <col min="14332" max="14332" width="25.33203125" style="104" customWidth="1"/>
    <col min="14333" max="14333" width="41.21875" style="104" customWidth="1"/>
    <col min="14334" max="14334" width="20.109375" style="104" customWidth="1"/>
    <col min="14335" max="14335" width="14.77734375" style="104" customWidth="1"/>
    <col min="14336" max="14586" width="9" style="104" customWidth="1"/>
    <col min="14587" max="14587" width="13" style="104" bestFit="1" customWidth="1"/>
    <col min="14588" max="14588" width="25.33203125" style="104" customWidth="1"/>
    <col min="14589" max="14589" width="41.21875" style="104" customWidth="1"/>
    <col min="14590" max="14590" width="20.109375" style="104" customWidth="1"/>
    <col min="14591" max="14591" width="14.77734375" style="104" customWidth="1"/>
    <col min="14592" max="14842" width="9" style="104" customWidth="1"/>
    <col min="14843" max="14843" width="13" style="104" bestFit="1" customWidth="1"/>
    <col min="14844" max="14844" width="25.33203125" style="104" customWidth="1"/>
    <col min="14845" max="14845" width="41.21875" style="104" customWidth="1"/>
    <col min="14846" max="14846" width="20.109375" style="104" customWidth="1"/>
    <col min="14847" max="14847" width="14.77734375" style="104" customWidth="1"/>
    <col min="14848" max="15098" width="9" style="104" customWidth="1"/>
    <col min="15099" max="15099" width="13" style="104" bestFit="1" customWidth="1"/>
    <col min="15100" max="15100" width="25.33203125" style="104" customWidth="1"/>
    <col min="15101" max="15101" width="41.21875" style="104" customWidth="1"/>
    <col min="15102" max="15102" width="20.109375" style="104" customWidth="1"/>
    <col min="15103" max="15103" width="14.77734375" style="104" customWidth="1"/>
    <col min="15104" max="15354" width="9" style="104" customWidth="1"/>
    <col min="15355" max="15355" width="13" style="104" bestFit="1" customWidth="1"/>
    <col min="15356" max="15356" width="25.33203125" style="104" customWidth="1"/>
    <col min="15357" max="15357" width="41.21875" style="104" customWidth="1"/>
    <col min="15358" max="15358" width="20.109375" style="104" customWidth="1"/>
    <col min="15359" max="15359" width="14.77734375" style="104" customWidth="1"/>
    <col min="15360" max="15610" width="9" style="104" customWidth="1"/>
    <col min="15611" max="15611" width="13" style="104" bestFit="1" customWidth="1"/>
    <col min="15612" max="15612" width="25.33203125" style="104" customWidth="1"/>
    <col min="15613" max="15613" width="41.21875" style="104" customWidth="1"/>
    <col min="15614" max="15614" width="20.109375" style="104" customWidth="1"/>
    <col min="15615" max="15615" width="14.77734375" style="104" customWidth="1"/>
    <col min="15616" max="15866" width="9" style="104" customWidth="1"/>
    <col min="15867" max="15867" width="13" style="104" bestFit="1" customWidth="1"/>
    <col min="15868" max="15868" width="25.33203125" style="104" customWidth="1"/>
    <col min="15869" max="15869" width="41.21875" style="104" customWidth="1"/>
    <col min="15870" max="15870" width="20.109375" style="104" customWidth="1"/>
    <col min="15871" max="15871" width="14.77734375" style="104" customWidth="1"/>
    <col min="15872" max="16122" width="9" style="104" customWidth="1"/>
    <col min="16123" max="16123" width="13" style="104" bestFit="1" customWidth="1"/>
    <col min="16124" max="16124" width="25.33203125" style="104" customWidth="1"/>
    <col min="16125" max="16125" width="41.21875" style="104" customWidth="1"/>
    <col min="16126" max="16126" width="20.109375" style="104" customWidth="1"/>
    <col min="16127" max="16127" width="14.77734375" style="104" customWidth="1"/>
    <col min="16128" max="16372" width="9" style="104" customWidth="1"/>
    <col min="16373" max="16384" width="8.88671875" style="104"/>
  </cols>
  <sheetData>
    <row r="1" spans="1:11" s="105" customFormat="1" ht="21.6" thickBot="1" x14ac:dyDescent="0.3">
      <c r="A1" s="102" t="s">
        <v>355</v>
      </c>
      <c r="B1" s="103"/>
      <c r="C1" s="103"/>
      <c r="D1" s="103"/>
      <c r="E1" s="104"/>
      <c r="I1" s="106" t="s">
        <v>227</v>
      </c>
      <c r="J1" s="107" t="str">
        <f>IF(データ入力用!F2=0,"",データ入力用!F2)</f>
        <v/>
      </c>
    </row>
    <row r="2" spans="1:11" s="105" customFormat="1" ht="21" x14ac:dyDescent="0.25">
      <c r="A2" s="108" t="s">
        <v>356</v>
      </c>
      <c r="B2" s="102"/>
      <c r="C2" s="102"/>
      <c r="D2" s="102"/>
      <c r="E2" s="102"/>
      <c r="F2" s="102"/>
      <c r="G2" s="102"/>
      <c r="H2" s="102"/>
      <c r="I2" s="102"/>
      <c r="J2" s="109"/>
    </row>
    <row r="3" spans="1:11" s="105" customFormat="1" ht="21" x14ac:dyDescent="0.25">
      <c r="A3" s="108" t="s">
        <v>358</v>
      </c>
      <c r="B3" s="102"/>
      <c r="C3" s="102"/>
      <c r="D3" s="102"/>
      <c r="E3" s="102"/>
      <c r="F3" s="102"/>
      <c r="G3" s="102"/>
      <c r="H3" s="102"/>
      <c r="I3" s="102"/>
      <c r="J3" s="109"/>
    </row>
    <row r="4" spans="1:11" s="105" customFormat="1" ht="21" x14ac:dyDescent="0.25">
      <c r="A4" s="108" t="s">
        <v>357</v>
      </c>
      <c r="B4" s="102"/>
      <c r="C4" s="102"/>
      <c r="D4" s="102"/>
      <c r="E4" s="102"/>
      <c r="F4" s="102"/>
      <c r="G4" s="102"/>
      <c r="H4" s="102"/>
      <c r="I4" s="102"/>
      <c r="J4" s="109"/>
    </row>
    <row r="5" spans="1:11" s="105" customFormat="1" ht="16.2" x14ac:dyDescent="0.2">
      <c r="A5" s="428" t="s">
        <v>230</v>
      </c>
      <c r="B5" s="428"/>
      <c r="C5" s="427" t="str">
        <f>IF(データ入力用!F7=0,"",データ入力用!F7)</f>
        <v/>
      </c>
      <c r="D5" s="427"/>
      <c r="E5" s="111"/>
      <c r="F5" s="110" t="s">
        <v>220</v>
      </c>
      <c r="G5" s="424" t="str">
        <f>IF(データ入力用!G7=0,"",データ入力用!G7)</f>
        <v/>
      </c>
      <c r="H5" s="424"/>
      <c r="I5" s="424"/>
      <c r="J5" s="106"/>
    </row>
    <row r="6" spans="1:11" x14ac:dyDescent="0.2">
      <c r="J6" s="110"/>
      <c r="K6" s="110" t="s">
        <v>221</v>
      </c>
    </row>
    <row r="7" spans="1:11" s="114" customFormat="1" ht="30" customHeight="1" x14ac:dyDescent="0.2">
      <c r="A7" s="113"/>
      <c r="B7" s="425" t="s">
        <v>222</v>
      </c>
      <c r="C7" s="426"/>
      <c r="D7" s="209" t="s">
        <v>424</v>
      </c>
      <c r="E7" s="209" t="s">
        <v>223</v>
      </c>
      <c r="F7" s="209" t="s">
        <v>224</v>
      </c>
      <c r="G7" s="209" t="s">
        <v>444</v>
      </c>
      <c r="H7" s="209" t="s">
        <v>426</v>
      </c>
      <c r="I7" s="209" t="s">
        <v>228</v>
      </c>
      <c r="J7" s="209" t="s">
        <v>229</v>
      </c>
      <c r="K7" s="209" t="s">
        <v>220</v>
      </c>
    </row>
    <row r="8" spans="1:11" ht="30" customHeight="1" x14ac:dyDescent="0.2">
      <c r="A8" s="115">
        <v>1</v>
      </c>
      <c r="B8" s="429" t="str">
        <f>IF(データ入力用!C53=0,"",データ入力用!C53)</f>
        <v/>
      </c>
      <c r="C8" s="430"/>
      <c r="D8" s="208" t="str">
        <f>IF(データ入力用!E53=0,"",データ入力用!E53)</f>
        <v/>
      </c>
      <c r="E8" s="208" t="str">
        <f>IF(データ入力用!F53=0,"",データ入力用!F53)</f>
        <v/>
      </c>
      <c r="F8" s="208" t="str">
        <f>IF(データ入力用!G53=0,"",データ入力用!G53)</f>
        <v/>
      </c>
      <c r="G8" s="208" t="str">
        <f>IF(データ入力用!H53=0,"",データ入力用!H53)</f>
        <v/>
      </c>
      <c r="H8" s="208" t="str">
        <f>IF(データ入力用!I53=0,"",データ入力用!I53)</f>
        <v/>
      </c>
      <c r="I8" s="208" t="str">
        <f>IF(データ入力用!J53=0,"",データ入力用!J53)</f>
        <v/>
      </c>
      <c r="J8" s="208" t="str">
        <f>IF(データ入力用!K53=0,"",データ入力用!K53)</f>
        <v/>
      </c>
      <c r="K8" s="208" t="str">
        <f>IF(データ入力用!L53=0,"",データ入力用!L53)</f>
        <v/>
      </c>
    </row>
    <row r="9" spans="1:11" ht="30" customHeight="1" x14ac:dyDescent="0.2">
      <c r="A9" s="115">
        <v>2</v>
      </c>
      <c r="B9" s="429" t="str">
        <f>IF(データ入力用!C54=0,"",データ入力用!C54)</f>
        <v/>
      </c>
      <c r="C9" s="430"/>
      <c r="D9" s="208" t="str">
        <f>IF(データ入力用!E54=0,"",データ入力用!E54)</f>
        <v/>
      </c>
      <c r="E9" s="208" t="str">
        <f>IF(データ入力用!F54=0,"",データ入力用!F54)</f>
        <v/>
      </c>
      <c r="F9" s="208" t="str">
        <f>IF(データ入力用!G54=0,"",データ入力用!G54)</f>
        <v/>
      </c>
      <c r="G9" s="208" t="str">
        <f>IF(データ入力用!H54=0,"",データ入力用!H54)</f>
        <v/>
      </c>
      <c r="H9" s="208" t="str">
        <f>IF(データ入力用!I54=0,"",データ入力用!I54)</f>
        <v/>
      </c>
      <c r="I9" s="208" t="str">
        <f>IF(データ入力用!J54=0,"",データ入力用!J54)</f>
        <v/>
      </c>
      <c r="J9" s="208" t="str">
        <f>IF(データ入力用!K54=0,"",データ入力用!K54)</f>
        <v/>
      </c>
      <c r="K9" s="208" t="str">
        <f>IF(データ入力用!L54=0,"",データ入力用!L54)</f>
        <v/>
      </c>
    </row>
    <row r="10" spans="1:11" ht="30" customHeight="1" x14ac:dyDescent="0.2">
      <c r="A10" s="115">
        <v>3</v>
      </c>
      <c r="B10" s="429" t="str">
        <f>IF(データ入力用!C55=0,"",データ入力用!C55)</f>
        <v/>
      </c>
      <c r="C10" s="430"/>
      <c r="D10" s="208" t="str">
        <f>IF(データ入力用!E55=0,"",データ入力用!E55)</f>
        <v/>
      </c>
      <c r="E10" s="208" t="str">
        <f>IF(データ入力用!F55=0,"",データ入力用!F55)</f>
        <v/>
      </c>
      <c r="F10" s="208" t="str">
        <f>IF(データ入力用!G55=0,"",データ入力用!G55)</f>
        <v/>
      </c>
      <c r="G10" s="208" t="str">
        <f>IF(データ入力用!H55=0,"",データ入力用!H55)</f>
        <v/>
      </c>
      <c r="H10" s="208" t="str">
        <f>IF(データ入力用!I55=0,"",データ入力用!I55)</f>
        <v/>
      </c>
      <c r="I10" s="208" t="str">
        <f>IF(データ入力用!J55=0,"",データ入力用!J55)</f>
        <v/>
      </c>
      <c r="J10" s="208" t="str">
        <f>IF(データ入力用!K55=0,"",データ入力用!K55)</f>
        <v/>
      </c>
      <c r="K10" s="208" t="str">
        <f>IF(データ入力用!L55=0,"",データ入力用!L55)</f>
        <v/>
      </c>
    </row>
    <row r="11" spans="1:11" ht="30" customHeight="1" x14ac:dyDescent="0.2">
      <c r="A11" s="115">
        <v>4</v>
      </c>
      <c r="B11" s="429" t="str">
        <f>IF(データ入力用!C56=0,"",データ入力用!C56)</f>
        <v/>
      </c>
      <c r="C11" s="430"/>
      <c r="D11" s="208" t="str">
        <f>IF(データ入力用!E56=0,"",データ入力用!E56)</f>
        <v/>
      </c>
      <c r="E11" s="208" t="str">
        <f>IF(データ入力用!F56=0,"",データ入力用!F56)</f>
        <v/>
      </c>
      <c r="F11" s="208" t="str">
        <f>IF(データ入力用!G56=0,"",データ入力用!G56)</f>
        <v/>
      </c>
      <c r="G11" s="208" t="str">
        <f>IF(データ入力用!H56=0,"",データ入力用!H56)</f>
        <v/>
      </c>
      <c r="H11" s="208" t="str">
        <f>IF(データ入力用!I56=0,"",データ入力用!I56)</f>
        <v/>
      </c>
      <c r="I11" s="208" t="str">
        <f>IF(データ入力用!J56=0,"",データ入力用!J56)</f>
        <v/>
      </c>
      <c r="J11" s="208" t="str">
        <f>IF(データ入力用!K56=0,"",データ入力用!K56)</f>
        <v/>
      </c>
      <c r="K11" s="208" t="str">
        <f>IF(データ入力用!L56=0,"",データ入力用!L56)</f>
        <v/>
      </c>
    </row>
    <row r="12" spans="1:11" ht="30" customHeight="1" x14ac:dyDescent="0.2">
      <c r="A12" s="115">
        <v>5</v>
      </c>
      <c r="B12" s="429" t="str">
        <f>IF(データ入力用!C57=0,"",データ入力用!C57)</f>
        <v/>
      </c>
      <c r="C12" s="430"/>
      <c r="D12" s="208" t="str">
        <f>IF(データ入力用!E57=0,"",データ入力用!E57)</f>
        <v/>
      </c>
      <c r="E12" s="208" t="str">
        <f>IF(データ入力用!F57=0,"",データ入力用!F57)</f>
        <v/>
      </c>
      <c r="F12" s="208" t="str">
        <f>IF(データ入力用!G57=0,"",データ入力用!G57)</f>
        <v/>
      </c>
      <c r="G12" s="208" t="str">
        <f>IF(データ入力用!H57=0,"",データ入力用!H57)</f>
        <v/>
      </c>
      <c r="H12" s="208" t="str">
        <f>IF(データ入力用!I57=0,"",データ入力用!I57)</f>
        <v/>
      </c>
      <c r="I12" s="208" t="str">
        <f>IF(データ入力用!J57=0,"",データ入力用!J57)</f>
        <v/>
      </c>
      <c r="J12" s="208" t="str">
        <f>IF(データ入力用!K57=0,"",データ入力用!K57)</f>
        <v/>
      </c>
      <c r="K12" s="208" t="str">
        <f>IF(データ入力用!L57=0,"",データ入力用!L57)</f>
        <v/>
      </c>
    </row>
    <row r="13" spans="1:11" ht="30" customHeight="1" x14ac:dyDescent="0.2">
      <c r="A13" s="115">
        <v>6</v>
      </c>
      <c r="B13" s="429" t="str">
        <f>IF(データ入力用!C58=0,"",データ入力用!C58)</f>
        <v/>
      </c>
      <c r="C13" s="430"/>
      <c r="D13" s="208" t="str">
        <f>IF(データ入力用!E58=0,"",データ入力用!E58)</f>
        <v/>
      </c>
      <c r="E13" s="208" t="str">
        <f>IF(データ入力用!F58=0,"",データ入力用!F58)</f>
        <v/>
      </c>
      <c r="F13" s="208" t="str">
        <f>IF(データ入力用!G58=0,"",データ入力用!G58)</f>
        <v/>
      </c>
      <c r="G13" s="208" t="str">
        <f>IF(データ入力用!H58=0,"",データ入力用!H58)</f>
        <v/>
      </c>
      <c r="H13" s="208" t="str">
        <f>IF(データ入力用!I58=0,"",データ入力用!I58)</f>
        <v/>
      </c>
      <c r="I13" s="208" t="str">
        <f>IF(データ入力用!J58=0,"",データ入力用!J58)</f>
        <v/>
      </c>
      <c r="J13" s="208" t="str">
        <f>IF(データ入力用!K58=0,"",データ入力用!K58)</f>
        <v/>
      </c>
      <c r="K13" s="208" t="str">
        <f>IF(データ入力用!L58=0,"",データ入力用!L58)</f>
        <v/>
      </c>
    </row>
    <row r="14" spans="1:11" ht="30" customHeight="1" x14ac:dyDescent="0.2">
      <c r="A14" s="115">
        <v>7</v>
      </c>
      <c r="B14" s="429" t="str">
        <f>IF(データ入力用!C59=0,"",データ入力用!C59)</f>
        <v/>
      </c>
      <c r="C14" s="430"/>
      <c r="D14" s="208" t="str">
        <f>IF(データ入力用!E59=0,"",データ入力用!E59)</f>
        <v/>
      </c>
      <c r="E14" s="208" t="str">
        <f>IF(データ入力用!F59=0,"",データ入力用!F59)</f>
        <v/>
      </c>
      <c r="F14" s="208" t="str">
        <f>IF(データ入力用!G59=0,"",データ入力用!G59)</f>
        <v/>
      </c>
      <c r="G14" s="208" t="str">
        <f>IF(データ入力用!H59=0,"",データ入力用!H59)</f>
        <v/>
      </c>
      <c r="H14" s="208" t="str">
        <f>IF(データ入力用!I59=0,"",データ入力用!I59)</f>
        <v/>
      </c>
      <c r="I14" s="208" t="str">
        <f>IF(データ入力用!J59=0,"",データ入力用!J59)</f>
        <v/>
      </c>
      <c r="J14" s="208" t="str">
        <f>IF(データ入力用!K59=0,"",データ入力用!K59)</f>
        <v/>
      </c>
      <c r="K14" s="208" t="str">
        <f>IF(データ入力用!L59=0,"",データ入力用!L59)</f>
        <v/>
      </c>
    </row>
    <row r="15" spans="1:11" ht="30" customHeight="1" x14ac:dyDescent="0.2">
      <c r="A15" s="115">
        <v>8</v>
      </c>
      <c r="B15" s="429" t="str">
        <f>IF(データ入力用!C60=0,"",データ入力用!C60)</f>
        <v/>
      </c>
      <c r="C15" s="430"/>
      <c r="D15" s="208" t="str">
        <f>IF(データ入力用!E60=0,"",データ入力用!E60)</f>
        <v/>
      </c>
      <c r="E15" s="208" t="str">
        <f>IF(データ入力用!F60=0,"",データ入力用!F60)</f>
        <v/>
      </c>
      <c r="F15" s="208" t="str">
        <f>IF(データ入力用!G60=0,"",データ入力用!G60)</f>
        <v/>
      </c>
      <c r="G15" s="208" t="str">
        <f>IF(データ入力用!H60=0,"",データ入力用!H60)</f>
        <v/>
      </c>
      <c r="H15" s="208" t="str">
        <f>IF(データ入力用!I60=0,"",データ入力用!I60)</f>
        <v/>
      </c>
      <c r="I15" s="208" t="str">
        <f>IF(データ入力用!J60=0,"",データ入力用!J60)</f>
        <v/>
      </c>
      <c r="J15" s="208" t="str">
        <f>IF(データ入力用!K60=0,"",データ入力用!K60)</f>
        <v/>
      </c>
      <c r="K15" s="208" t="str">
        <f>IF(データ入力用!L60=0,"",データ入力用!L60)</f>
        <v/>
      </c>
    </row>
    <row r="16" spans="1:11" ht="30" customHeight="1" x14ac:dyDescent="0.2">
      <c r="A16" s="115">
        <v>9</v>
      </c>
      <c r="B16" s="429" t="str">
        <f>IF(データ入力用!C61=0,"",データ入力用!C61)</f>
        <v/>
      </c>
      <c r="C16" s="430"/>
      <c r="D16" s="208" t="str">
        <f>IF(データ入力用!E61=0,"",データ入力用!E61)</f>
        <v/>
      </c>
      <c r="E16" s="208" t="str">
        <f>IF(データ入力用!F61=0,"",データ入力用!F61)</f>
        <v/>
      </c>
      <c r="F16" s="208" t="str">
        <f>IF(データ入力用!G61=0,"",データ入力用!G61)</f>
        <v/>
      </c>
      <c r="G16" s="208" t="str">
        <f>IF(データ入力用!H61=0,"",データ入力用!H61)</f>
        <v/>
      </c>
      <c r="H16" s="208" t="str">
        <f>IF(データ入力用!I61=0,"",データ入力用!I61)</f>
        <v/>
      </c>
      <c r="I16" s="208" t="str">
        <f>IF(データ入力用!J61=0,"",データ入力用!J61)</f>
        <v/>
      </c>
      <c r="J16" s="208" t="str">
        <f>IF(データ入力用!K61=0,"",データ入力用!K61)</f>
        <v/>
      </c>
      <c r="K16" s="208" t="str">
        <f>IF(データ入力用!L61=0,"",データ入力用!L61)</f>
        <v/>
      </c>
    </row>
    <row r="17" spans="1:11" ht="30" customHeight="1" x14ac:dyDescent="0.2">
      <c r="A17" s="115">
        <v>10</v>
      </c>
      <c r="B17" s="429" t="str">
        <f>IF(データ入力用!C62=0,"",データ入力用!C62)</f>
        <v/>
      </c>
      <c r="C17" s="430"/>
      <c r="D17" s="208" t="str">
        <f>IF(データ入力用!E62=0,"",データ入力用!E62)</f>
        <v/>
      </c>
      <c r="E17" s="208" t="str">
        <f>IF(データ入力用!F62=0,"",データ入力用!F62)</f>
        <v/>
      </c>
      <c r="F17" s="208" t="str">
        <f>IF(データ入力用!G62=0,"",データ入力用!G62)</f>
        <v/>
      </c>
      <c r="G17" s="208" t="str">
        <f>IF(データ入力用!H62=0,"",データ入力用!H62)</f>
        <v/>
      </c>
      <c r="H17" s="208" t="str">
        <f>IF(データ入力用!I62=0,"",データ入力用!I62)</f>
        <v/>
      </c>
      <c r="I17" s="208" t="str">
        <f>IF(データ入力用!J62=0,"",データ入力用!J62)</f>
        <v/>
      </c>
      <c r="J17" s="208" t="str">
        <f>IF(データ入力用!K62=0,"",データ入力用!K62)</f>
        <v/>
      </c>
      <c r="K17" s="208" t="str">
        <f>IF(データ入力用!L62=0,"",データ入力用!L62)</f>
        <v/>
      </c>
    </row>
    <row r="18" spans="1:11" ht="30" customHeight="1" x14ac:dyDescent="0.2">
      <c r="A18" s="115">
        <v>11</v>
      </c>
      <c r="B18" s="429" t="str">
        <f>IF(データ入力用!C63=0,"",データ入力用!C63)</f>
        <v/>
      </c>
      <c r="C18" s="430"/>
      <c r="D18" s="208" t="str">
        <f>IF(データ入力用!E63=0,"",データ入力用!E63)</f>
        <v/>
      </c>
      <c r="E18" s="208" t="str">
        <f>IF(データ入力用!F63=0,"",データ入力用!F63)</f>
        <v/>
      </c>
      <c r="F18" s="208" t="str">
        <f>IF(データ入力用!G63=0,"",データ入力用!G63)</f>
        <v/>
      </c>
      <c r="G18" s="208" t="str">
        <f>IF(データ入力用!H63=0,"",データ入力用!H63)</f>
        <v/>
      </c>
      <c r="H18" s="208" t="str">
        <f>IF(データ入力用!I63=0,"",データ入力用!I63)</f>
        <v/>
      </c>
      <c r="I18" s="208" t="str">
        <f>IF(データ入力用!J63=0,"",データ入力用!J63)</f>
        <v/>
      </c>
      <c r="J18" s="208" t="str">
        <f>IF(データ入力用!K63=0,"",データ入力用!K63)</f>
        <v/>
      </c>
      <c r="K18" s="208" t="str">
        <f>IF(データ入力用!L63=0,"",データ入力用!L63)</f>
        <v/>
      </c>
    </row>
    <row r="19" spans="1:11" ht="30" customHeight="1" x14ac:dyDescent="0.2">
      <c r="A19" s="115">
        <v>12</v>
      </c>
      <c r="B19" s="429" t="str">
        <f>IF(データ入力用!C64=0,"",データ入力用!C64)</f>
        <v/>
      </c>
      <c r="C19" s="430"/>
      <c r="D19" s="208" t="str">
        <f>IF(データ入力用!E64=0,"",データ入力用!E64)</f>
        <v/>
      </c>
      <c r="E19" s="208" t="str">
        <f>IF(データ入力用!F64=0,"",データ入力用!F64)</f>
        <v/>
      </c>
      <c r="F19" s="208" t="str">
        <f>IF(データ入力用!G64=0,"",データ入力用!G64)</f>
        <v/>
      </c>
      <c r="G19" s="208" t="str">
        <f>IF(データ入力用!H64=0,"",データ入力用!H64)</f>
        <v/>
      </c>
      <c r="H19" s="208" t="str">
        <f>IF(データ入力用!I64=0,"",データ入力用!I64)</f>
        <v/>
      </c>
      <c r="I19" s="208" t="str">
        <f>IF(データ入力用!J64=0,"",データ入力用!J64)</f>
        <v/>
      </c>
      <c r="J19" s="208" t="str">
        <f>IF(データ入力用!K64=0,"",データ入力用!K64)</f>
        <v/>
      </c>
      <c r="K19" s="208" t="str">
        <f>IF(データ入力用!L64=0,"",データ入力用!L64)</f>
        <v/>
      </c>
    </row>
    <row r="20" spans="1:11" ht="30" customHeight="1" x14ac:dyDescent="0.2">
      <c r="A20" s="115">
        <v>13</v>
      </c>
      <c r="B20" s="429" t="str">
        <f>IF(データ入力用!C65=0,"",データ入力用!C65)</f>
        <v/>
      </c>
      <c r="C20" s="430"/>
      <c r="D20" s="208" t="str">
        <f>IF(データ入力用!E65=0,"",データ入力用!E65)</f>
        <v/>
      </c>
      <c r="E20" s="208" t="str">
        <f>IF(データ入力用!F65=0,"",データ入力用!F65)</f>
        <v/>
      </c>
      <c r="F20" s="208" t="str">
        <f>IF(データ入力用!G65=0,"",データ入力用!G65)</f>
        <v/>
      </c>
      <c r="G20" s="208" t="str">
        <f>IF(データ入力用!H65=0,"",データ入力用!H65)</f>
        <v/>
      </c>
      <c r="H20" s="208" t="str">
        <f>IF(データ入力用!I65=0,"",データ入力用!I65)</f>
        <v/>
      </c>
      <c r="I20" s="208" t="str">
        <f>IF(データ入力用!J65=0,"",データ入力用!J65)</f>
        <v/>
      </c>
      <c r="J20" s="208" t="str">
        <f>IF(データ入力用!K65=0,"",データ入力用!K65)</f>
        <v/>
      </c>
      <c r="K20" s="208" t="str">
        <f>IF(データ入力用!L65=0,"",データ入力用!L65)</f>
        <v/>
      </c>
    </row>
    <row r="21" spans="1:11" ht="30" customHeight="1" x14ac:dyDescent="0.2">
      <c r="A21" s="115">
        <v>14</v>
      </c>
      <c r="B21" s="429" t="str">
        <f>IF(データ入力用!C66=0,"",データ入力用!C66)</f>
        <v/>
      </c>
      <c r="C21" s="430"/>
      <c r="D21" s="208" t="str">
        <f>IF(データ入力用!E66=0,"",データ入力用!E66)</f>
        <v/>
      </c>
      <c r="E21" s="208" t="str">
        <f>IF(データ入力用!F66=0,"",データ入力用!F66)</f>
        <v/>
      </c>
      <c r="F21" s="208" t="str">
        <f>IF(データ入力用!G66=0,"",データ入力用!G66)</f>
        <v/>
      </c>
      <c r="G21" s="208" t="str">
        <f>IF(データ入力用!H66=0,"",データ入力用!H66)</f>
        <v/>
      </c>
      <c r="H21" s="208" t="str">
        <f>IF(データ入力用!I66=0,"",データ入力用!I66)</f>
        <v/>
      </c>
      <c r="I21" s="208" t="str">
        <f>IF(データ入力用!J66=0,"",データ入力用!J66)</f>
        <v/>
      </c>
      <c r="J21" s="208" t="str">
        <f>IF(データ入力用!K66=0,"",データ入力用!K66)</f>
        <v/>
      </c>
      <c r="K21" s="208" t="str">
        <f>IF(データ入力用!L66=0,"",データ入力用!L66)</f>
        <v/>
      </c>
    </row>
    <row r="22" spans="1:11" ht="30" customHeight="1" x14ac:dyDescent="0.2">
      <c r="A22" s="115">
        <v>15</v>
      </c>
      <c r="B22" s="429" t="str">
        <f>IF(データ入力用!C67=0,"",データ入力用!C67)</f>
        <v/>
      </c>
      <c r="C22" s="430"/>
      <c r="D22" s="208" t="str">
        <f>IF(データ入力用!E67=0,"",データ入力用!E67)</f>
        <v/>
      </c>
      <c r="E22" s="208" t="str">
        <f>IF(データ入力用!F67=0,"",データ入力用!F67)</f>
        <v/>
      </c>
      <c r="F22" s="208" t="str">
        <f>IF(データ入力用!G67=0,"",データ入力用!G67)</f>
        <v/>
      </c>
      <c r="G22" s="208" t="str">
        <f>IF(データ入力用!H67=0,"",データ入力用!H67)</f>
        <v/>
      </c>
      <c r="H22" s="208" t="str">
        <f>IF(データ入力用!I67=0,"",データ入力用!I67)</f>
        <v/>
      </c>
      <c r="I22" s="208" t="str">
        <f>IF(データ入力用!J67=0,"",データ入力用!J67)</f>
        <v/>
      </c>
      <c r="J22" s="208" t="str">
        <f>IF(データ入力用!K67=0,"",データ入力用!K67)</f>
        <v/>
      </c>
      <c r="K22" s="208" t="str">
        <f>IF(データ入力用!L67=0,"",データ入力用!L67)</f>
        <v/>
      </c>
    </row>
    <row r="23" spans="1:11" ht="30" customHeight="1" x14ac:dyDescent="0.2">
      <c r="A23" s="115">
        <v>16</v>
      </c>
      <c r="B23" s="429" t="str">
        <f>IF(データ入力用!C68=0,"",データ入力用!C68)</f>
        <v/>
      </c>
      <c r="C23" s="430"/>
      <c r="D23" s="208" t="str">
        <f>IF(データ入力用!E68=0,"",データ入力用!E68)</f>
        <v/>
      </c>
      <c r="E23" s="208" t="str">
        <f>IF(データ入力用!F68=0,"",データ入力用!F68)</f>
        <v/>
      </c>
      <c r="F23" s="208" t="str">
        <f>IF(データ入力用!G68=0,"",データ入力用!G68)</f>
        <v/>
      </c>
      <c r="G23" s="208" t="str">
        <f>IF(データ入力用!H68=0,"",データ入力用!H68)</f>
        <v/>
      </c>
      <c r="H23" s="208" t="str">
        <f>IF(データ入力用!I68=0,"",データ入力用!I68)</f>
        <v/>
      </c>
      <c r="I23" s="208" t="str">
        <f>IF(データ入力用!J68=0,"",データ入力用!J68)</f>
        <v/>
      </c>
      <c r="J23" s="208" t="str">
        <f>IF(データ入力用!K68=0,"",データ入力用!K68)</f>
        <v/>
      </c>
      <c r="K23" s="208" t="str">
        <f>IF(データ入力用!L68=0,"",データ入力用!L68)</f>
        <v/>
      </c>
    </row>
    <row r="24" spans="1:11" ht="30" customHeight="1" x14ac:dyDescent="0.2">
      <c r="A24" s="115">
        <v>17</v>
      </c>
      <c r="B24" s="429" t="str">
        <f>IF(データ入力用!C69=0,"",データ入力用!C69)</f>
        <v/>
      </c>
      <c r="C24" s="430"/>
      <c r="D24" s="208" t="str">
        <f>IF(データ入力用!E69=0,"",データ入力用!E69)</f>
        <v/>
      </c>
      <c r="E24" s="208" t="str">
        <f>IF(データ入力用!F69=0,"",データ入力用!F69)</f>
        <v/>
      </c>
      <c r="F24" s="208" t="str">
        <f>IF(データ入力用!G69=0,"",データ入力用!G69)</f>
        <v/>
      </c>
      <c r="G24" s="208" t="str">
        <f>IF(データ入力用!H69=0,"",データ入力用!H69)</f>
        <v/>
      </c>
      <c r="H24" s="208" t="str">
        <f>IF(データ入力用!I69=0,"",データ入力用!I69)</f>
        <v/>
      </c>
      <c r="I24" s="208" t="str">
        <f>IF(データ入力用!J69=0,"",データ入力用!J69)</f>
        <v/>
      </c>
      <c r="J24" s="208" t="str">
        <f>IF(データ入力用!K69=0,"",データ入力用!K69)</f>
        <v/>
      </c>
      <c r="K24" s="208" t="str">
        <f>IF(データ入力用!L69=0,"",データ入力用!L69)</f>
        <v/>
      </c>
    </row>
    <row r="25" spans="1:11" ht="30" customHeight="1" x14ac:dyDescent="0.2">
      <c r="A25" s="115">
        <v>18</v>
      </c>
      <c r="B25" s="429" t="str">
        <f>IF(データ入力用!C70=0,"",データ入力用!C70)</f>
        <v/>
      </c>
      <c r="C25" s="430"/>
      <c r="D25" s="208" t="str">
        <f>IF(データ入力用!E70=0,"",データ入力用!E70)</f>
        <v/>
      </c>
      <c r="E25" s="208" t="str">
        <f>IF(データ入力用!F70=0,"",データ入力用!F70)</f>
        <v/>
      </c>
      <c r="F25" s="208" t="str">
        <f>IF(データ入力用!G70=0,"",データ入力用!G70)</f>
        <v/>
      </c>
      <c r="G25" s="208" t="str">
        <f>IF(データ入力用!H70=0,"",データ入力用!H70)</f>
        <v/>
      </c>
      <c r="H25" s="208" t="str">
        <f>IF(データ入力用!I70=0,"",データ入力用!I70)</f>
        <v/>
      </c>
      <c r="I25" s="208" t="str">
        <f>IF(データ入力用!J70=0,"",データ入力用!J70)</f>
        <v/>
      </c>
      <c r="J25" s="208" t="str">
        <f>IF(データ入力用!K70=0,"",データ入力用!K70)</f>
        <v/>
      </c>
      <c r="K25" s="208" t="str">
        <f>IF(データ入力用!L70=0,"",データ入力用!L70)</f>
        <v/>
      </c>
    </row>
    <row r="26" spans="1:11" ht="30" customHeight="1" x14ac:dyDescent="0.2">
      <c r="A26" s="115">
        <v>19</v>
      </c>
      <c r="B26" s="429" t="str">
        <f>IF(データ入力用!C71=0,"",データ入力用!C71)</f>
        <v/>
      </c>
      <c r="C26" s="430"/>
      <c r="D26" s="208" t="str">
        <f>IF(データ入力用!E71=0,"",データ入力用!E71)</f>
        <v/>
      </c>
      <c r="E26" s="208" t="str">
        <f>IF(データ入力用!F71=0,"",データ入力用!F71)</f>
        <v/>
      </c>
      <c r="F26" s="208" t="str">
        <f>IF(データ入力用!G71=0,"",データ入力用!G71)</f>
        <v/>
      </c>
      <c r="G26" s="208" t="str">
        <f>IF(データ入力用!H71=0,"",データ入力用!H71)</f>
        <v/>
      </c>
      <c r="H26" s="208" t="str">
        <f>IF(データ入力用!I71=0,"",データ入力用!I71)</f>
        <v/>
      </c>
      <c r="I26" s="208" t="str">
        <f>IF(データ入力用!J71=0,"",データ入力用!J71)</f>
        <v/>
      </c>
      <c r="J26" s="208" t="str">
        <f>IF(データ入力用!K71=0,"",データ入力用!K71)</f>
        <v/>
      </c>
      <c r="K26" s="208" t="str">
        <f>IF(データ入力用!L71=0,"",データ入力用!L71)</f>
        <v/>
      </c>
    </row>
    <row r="27" spans="1:11" ht="30" customHeight="1" x14ac:dyDescent="0.2">
      <c r="A27" s="115">
        <v>20</v>
      </c>
      <c r="B27" s="429" t="str">
        <f>IF(データ入力用!C72=0,"",データ入力用!C72)</f>
        <v/>
      </c>
      <c r="C27" s="430"/>
      <c r="D27" s="208" t="str">
        <f>IF(データ入力用!E72=0,"",データ入力用!E72)</f>
        <v/>
      </c>
      <c r="E27" s="208" t="str">
        <f>IF(データ入力用!F72=0,"",データ入力用!F72)</f>
        <v/>
      </c>
      <c r="F27" s="208" t="str">
        <f>IF(データ入力用!G72=0,"",データ入力用!G72)</f>
        <v/>
      </c>
      <c r="G27" s="208" t="str">
        <f>IF(データ入力用!H72=0,"",データ入力用!H72)</f>
        <v/>
      </c>
      <c r="H27" s="208" t="str">
        <f>IF(データ入力用!I72=0,"",データ入力用!I72)</f>
        <v/>
      </c>
      <c r="I27" s="208" t="str">
        <f>IF(データ入力用!J72=0,"",データ入力用!J72)</f>
        <v/>
      </c>
      <c r="J27" s="208" t="str">
        <f>IF(データ入力用!K72=0,"",データ入力用!K72)</f>
        <v/>
      </c>
      <c r="K27" s="208" t="str">
        <f>IF(データ入力用!L72=0,"",データ入力用!L72)</f>
        <v/>
      </c>
    </row>
    <row r="28" spans="1:11" ht="30" customHeight="1" x14ac:dyDescent="0.2">
      <c r="A28" s="115">
        <v>21</v>
      </c>
      <c r="B28" s="429" t="str">
        <f>IF(データ入力用!C73=0,"",データ入力用!C73)</f>
        <v/>
      </c>
      <c r="C28" s="430"/>
      <c r="D28" s="208" t="str">
        <f>IF(データ入力用!E73=0,"",データ入力用!E73)</f>
        <v/>
      </c>
      <c r="E28" s="208" t="str">
        <f>IF(データ入力用!F73=0,"",データ入力用!F73)</f>
        <v/>
      </c>
      <c r="F28" s="208" t="str">
        <f>IF(データ入力用!G73=0,"",データ入力用!G73)</f>
        <v/>
      </c>
      <c r="G28" s="208" t="str">
        <f>IF(データ入力用!H73=0,"",データ入力用!H73)</f>
        <v/>
      </c>
      <c r="H28" s="208" t="str">
        <f>IF(データ入力用!I73=0,"",データ入力用!I73)</f>
        <v/>
      </c>
      <c r="I28" s="208" t="str">
        <f>IF(データ入力用!J73=0,"",データ入力用!J73)</f>
        <v/>
      </c>
      <c r="J28" s="208" t="str">
        <f>IF(データ入力用!K73=0,"",データ入力用!K73)</f>
        <v/>
      </c>
      <c r="K28" s="208" t="str">
        <f>IF(データ入力用!L73=0,"",データ入力用!L73)</f>
        <v/>
      </c>
    </row>
    <row r="29" spans="1:11" ht="30" customHeight="1" x14ac:dyDescent="0.2">
      <c r="A29" s="115">
        <v>22</v>
      </c>
      <c r="B29" s="429" t="str">
        <f>IF(データ入力用!C74=0,"",データ入力用!C74)</f>
        <v/>
      </c>
      <c r="C29" s="430"/>
      <c r="D29" s="208" t="str">
        <f>IF(データ入力用!E74=0,"",データ入力用!E74)</f>
        <v/>
      </c>
      <c r="E29" s="208" t="str">
        <f>IF(データ入力用!F74=0,"",データ入力用!F74)</f>
        <v/>
      </c>
      <c r="F29" s="208" t="str">
        <f>IF(データ入力用!G74=0,"",データ入力用!G74)</f>
        <v/>
      </c>
      <c r="G29" s="208" t="str">
        <f>IF(データ入力用!H74=0,"",データ入力用!H74)</f>
        <v/>
      </c>
      <c r="H29" s="208" t="str">
        <f>IF(データ入力用!I74=0,"",データ入力用!I74)</f>
        <v/>
      </c>
      <c r="I29" s="208" t="str">
        <f>IF(データ入力用!J74=0,"",データ入力用!J74)</f>
        <v/>
      </c>
      <c r="J29" s="208" t="str">
        <f>IF(データ入力用!K74=0,"",データ入力用!K74)</f>
        <v/>
      </c>
      <c r="K29" s="208" t="str">
        <f>IF(データ入力用!L74=0,"",データ入力用!L74)</f>
        <v/>
      </c>
    </row>
    <row r="30" spans="1:11" ht="30" customHeight="1" x14ac:dyDescent="0.2">
      <c r="A30" s="115">
        <v>23</v>
      </c>
      <c r="B30" s="429" t="str">
        <f>IF(データ入力用!C75=0,"",データ入力用!C75)</f>
        <v/>
      </c>
      <c r="C30" s="430"/>
      <c r="D30" s="208" t="str">
        <f>IF(データ入力用!E75=0,"",データ入力用!E75)</f>
        <v/>
      </c>
      <c r="E30" s="208" t="str">
        <f>IF(データ入力用!F75=0,"",データ入力用!F75)</f>
        <v/>
      </c>
      <c r="F30" s="208" t="str">
        <f>IF(データ入力用!G75=0,"",データ入力用!G75)</f>
        <v/>
      </c>
      <c r="G30" s="208" t="str">
        <f>IF(データ入力用!H75=0,"",データ入力用!H75)</f>
        <v/>
      </c>
      <c r="H30" s="208" t="str">
        <f>IF(データ入力用!I75=0,"",データ入力用!I75)</f>
        <v/>
      </c>
      <c r="I30" s="208" t="str">
        <f>IF(データ入力用!J75=0,"",データ入力用!J75)</f>
        <v/>
      </c>
      <c r="J30" s="208" t="str">
        <f>IF(データ入力用!K75=0,"",データ入力用!K75)</f>
        <v/>
      </c>
      <c r="K30" s="208" t="str">
        <f>IF(データ入力用!L75=0,"",データ入力用!L75)</f>
        <v/>
      </c>
    </row>
    <row r="31" spans="1:11" ht="30" customHeight="1" x14ac:dyDescent="0.2">
      <c r="A31" s="115">
        <v>24</v>
      </c>
      <c r="B31" s="429" t="str">
        <f>IF(データ入力用!C76=0,"",データ入力用!C76)</f>
        <v/>
      </c>
      <c r="C31" s="430"/>
      <c r="D31" s="208" t="str">
        <f>IF(データ入力用!E76=0,"",データ入力用!E76)</f>
        <v/>
      </c>
      <c r="E31" s="208" t="str">
        <f>IF(データ入力用!F76=0,"",データ入力用!F76)</f>
        <v/>
      </c>
      <c r="F31" s="208" t="str">
        <f>IF(データ入力用!G76=0,"",データ入力用!G76)</f>
        <v/>
      </c>
      <c r="G31" s="208" t="str">
        <f>IF(データ入力用!H76=0,"",データ入力用!H76)</f>
        <v/>
      </c>
      <c r="H31" s="208" t="str">
        <f>IF(データ入力用!I76=0,"",データ入力用!I76)</f>
        <v/>
      </c>
      <c r="I31" s="208" t="str">
        <f>IF(データ入力用!J76=0,"",データ入力用!J76)</f>
        <v/>
      </c>
      <c r="J31" s="208" t="str">
        <f>IF(データ入力用!K76=0,"",データ入力用!K76)</f>
        <v/>
      </c>
      <c r="K31" s="208" t="str">
        <f>IF(データ入力用!L76=0,"",データ入力用!L76)</f>
        <v/>
      </c>
    </row>
    <row r="32" spans="1:11" ht="30" customHeight="1" x14ac:dyDescent="0.2">
      <c r="A32" s="115">
        <v>25</v>
      </c>
      <c r="B32" s="429" t="str">
        <f>IF(データ入力用!C77=0,"",データ入力用!C77)</f>
        <v/>
      </c>
      <c r="C32" s="430"/>
      <c r="D32" s="208" t="str">
        <f>IF(データ入力用!E77=0,"",データ入力用!E77)</f>
        <v/>
      </c>
      <c r="E32" s="208" t="str">
        <f>IF(データ入力用!F77=0,"",データ入力用!F77)</f>
        <v/>
      </c>
      <c r="F32" s="208" t="str">
        <f>IF(データ入力用!G77=0,"",データ入力用!G77)</f>
        <v/>
      </c>
      <c r="G32" s="208" t="str">
        <f>IF(データ入力用!H77=0,"",データ入力用!H77)</f>
        <v/>
      </c>
      <c r="H32" s="208" t="str">
        <f>IF(データ入力用!I77=0,"",データ入力用!I77)</f>
        <v/>
      </c>
      <c r="I32" s="208" t="str">
        <f>IF(データ入力用!J77=0,"",データ入力用!J77)</f>
        <v/>
      </c>
      <c r="J32" s="208" t="str">
        <f>IF(データ入力用!K77=0,"",データ入力用!K77)</f>
        <v/>
      </c>
      <c r="K32" s="208" t="str">
        <f>IF(データ入力用!L77=0,"",データ入力用!L77)</f>
        <v/>
      </c>
    </row>
    <row r="33" spans="1:11" ht="30" customHeight="1" x14ac:dyDescent="0.2">
      <c r="A33" s="115">
        <v>26</v>
      </c>
      <c r="B33" s="429" t="str">
        <f>IF(データ入力用!C78=0,"",データ入力用!C78)</f>
        <v/>
      </c>
      <c r="C33" s="430"/>
      <c r="D33" s="208" t="str">
        <f>IF(データ入力用!E78=0,"",データ入力用!E78)</f>
        <v/>
      </c>
      <c r="E33" s="208" t="str">
        <f>IF(データ入力用!F78=0,"",データ入力用!F78)</f>
        <v/>
      </c>
      <c r="F33" s="208" t="str">
        <f>IF(データ入力用!G78=0,"",データ入力用!G78)</f>
        <v/>
      </c>
      <c r="G33" s="208" t="str">
        <f>IF(データ入力用!H78=0,"",データ入力用!H78)</f>
        <v/>
      </c>
      <c r="H33" s="208" t="str">
        <f>IF(データ入力用!I78=0,"",データ入力用!I78)</f>
        <v/>
      </c>
      <c r="I33" s="208" t="str">
        <f>IF(データ入力用!J78=0,"",データ入力用!J78)</f>
        <v/>
      </c>
      <c r="J33" s="208" t="str">
        <f>IF(データ入力用!K78=0,"",データ入力用!K78)</f>
        <v/>
      </c>
      <c r="K33" s="208" t="str">
        <f>IF(データ入力用!L78=0,"",データ入力用!L78)</f>
        <v/>
      </c>
    </row>
    <row r="34" spans="1:11" ht="30" customHeight="1" x14ac:dyDescent="0.2">
      <c r="A34" s="115">
        <v>27</v>
      </c>
      <c r="B34" s="429" t="str">
        <f>IF(データ入力用!C79=0,"",データ入力用!C79)</f>
        <v/>
      </c>
      <c r="C34" s="430"/>
      <c r="D34" s="208" t="str">
        <f>IF(データ入力用!E79=0,"",データ入力用!E79)</f>
        <v/>
      </c>
      <c r="E34" s="208" t="str">
        <f>IF(データ入力用!F79=0,"",データ入力用!F79)</f>
        <v/>
      </c>
      <c r="F34" s="208" t="str">
        <f>IF(データ入力用!G79=0,"",データ入力用!G79)</f>
        <v/>
      </c>
      <c r="G34" s="208" t="str">
        <f>IF(データ入力用!H79=0,"",データ入力用!H79)</f>
        <v/>
      </c>
      <c r="H34" s="208" t="str">
        <f>IF(データ入力用!I79=0,"",データ入力用!I79)</f>
        <v/>
      </c>
      <c r="I34" s="208" t="str">
        <f>IF(データ入力用!J79=0,"",データ入力用!J79)</f>
        <v/>
      </c>
      <c r="J34" s="208" t="str">
        <f>IF(データ入力用!K79=0,"",データ入力用!K79)</f>
        <v/>
      </c>
      <c r="K34" s="208" t="str">
        <f>IF(データ入力用!L79=0,"",データ入力用!L79)</f>
        <v/>
      </c>
    </row>
    <row r="35" spans="1:11" ht="30" customHeight="1" x14ac:dyDescent="0.2">
      <c r="A35" s="115">
        <v>28</v>
      </c>
      <c r="B35" s="429" t="str">
        <f>IF(データ入力用!C80=0,"",データ入力用!C80)</f>
        <v/>
      </c>
      <c r="C35" s="430"/>
      <c r="D35" s="208" t="str">
        <f>IF(データ入力用!E80=0,"",データ入力用!E80)</f>
        <v/>
      </c>
      <c r="E35" s="208" t="str">
        <f>IF(データ入力用!F80=0,"",データ入力用!F80)</f>
        <v/>
      </c>
      <c r="F35" s="208" t="str">
        <f>IF(データ入力用!G80=0,"",データ入力用!G80)</f>
        <v/>
      </c>
      <c r="G35" s="208" t="str">
        <f>IF(データ入力用!H80=0,"",データ入力用!H80)</f>
        <v/>
      </c>
      <c r="H35" s="208" t="str">
        <f>IF(データ入力用!I80=0,"",データ入力用!I80)</f>
        <v/>
      </c>
      <c r="I35" s="208" t="str">
        <f>IF(データ入力用!J80=0,"",データ入力用!J80)</f>
        <v/>
      </c>
      <c r="J35" s="208" t="str">
        <f>IF(データ入力用!K80=0,"",データ入力用!K80)</f>
        <v/>
      </c>
      <c r="K35" s="208" t="str">
        <f>IF(データ入力用!L80=0,"",データ入力用!L80)</f>
        <v/>
      </c>
    </row>
    <row r="36" spans="1:11" ht="30" customHeight="1" x14ac:dyDescent="0.2">
      <c r="A36" s="115">
        <v>29</v>
      </c>
      <c r="B36" s="429" t="str">
        <f>IF(データ入力用!C81=0,"",データ入力用!C81)</f>
        <v/>
      </c>
      <c r="C36" s="430"/>
      <c r="D36" s="208" t="str">
        <f>IF(データ入力用!E81=0,"",データ入力用!E81)</f>
        <v/>
      </c>
      <c r="E36" s="208" t="str">
        <f>IF(データ入力用!F81=0,"",データ入力用!F81)</f>
        <v/>
      </c>
      <c r="F36" s="208" t="str">
        <f>IF(データ入力用!G81=0,"",データ入力用!G81)</f>
        <v/>
      </c>
      <c r="G36" s="208" t="str">
        <f>IF(データ入力用!H81=0,"",データ入力用!H81)</f>
        <v/>
      </c>
      <c r="H36" s="208" t="str">
        <f>IF(データ入力用!I81=0,"",データ入力用!I81)</f>
        <v/>
      </c>
      <c r="I36" s="208" t="str">
        <f>IF(データ入力用!J81=0,"",データ入力用!J81)</f>
        <v/>
      </c>
      <c r="J36" s="208" t="str">
        <f>IF(データ入力用!K81=0,"",データ入力用!K81)</f>
        <v/>
      </c>
      <c r="K36" s="208" t="str">
        <f>IF(データ入力用!L81=0,"",データ入力用!L81)</f>
        <v/>
      </c>
    </row>
    <row r="37" spans="1:11" ht="30" customHeight="1" x14ac:dyDescent="0.2">
      <c r="A37" s="115">
        <v>30</v>
      </c>
      <c r="B37" s="429" t="str">
        <f>IF(データ入力用!C82=0,"",データ入力用!C82)</f>
        <v/>
      </c>
      <c r="C37" s="430"/>
      <c r="D37" s="208" t="str">
        <f>IF(データ入力用!E82=0,"",データ入力用!E82)</f>
        <v/>
      </c>
      <c r="E37" s="208" t="str">
        <f>IF(データ入力用!F82=0,"",データ入力用!F82)</f>
        <v/>
      </c>
      <c r="F37" s="208" t="str">
        <f>IF(データ入力用!G82=0,"",データ入力用!G82)</f>
        <v/>
      </c>
      <c r="G37" s="208" t="str">
        <f>IF(データ入力用!H82=0,"",データ入力用!H82)</f>
        <v/>
      </c>
      <c r="H37" s="208" t="str">
        <f>IF(データ入力用!I82=0,"",データ入力用!I82)</f>
        <v/>
      </c>
      <c r="I37" s="208" t="str">
        <f>IF(データ入力用!J82=0,"",データ入力用!J82)</f>
        <v/>
      </c>
      <c r="J37" s="208" t="str">
        <f>IF(データ入力用!K82=0,"",データ入力用!K82)</f>
        <v/>
      </c>
      <c r="K37" s="208" t="str">
        <f>IF(データ入力用!L82=0,"",データ入力用!L82)</f>
        <v/>
      </c>
    </row>
    <row r="38" spans="1:11" ht="30" customHeight="1" x14ac:dyDescent="0.2">
      <c r="A38" s="115">
        <v>31</v>
      </c>
      <c r="B38" s="429" t="str">
        <f>IF(データ入力用!C83=0,"",データ入力用!C83)</f>
        <v/>
      </c>
      <c r="C38" s="430"/>
      <c r="D38" s="208" t="str">
        <f>IF(データ入力用!E83=0,"",データ入力用!E83)</f>
        <v/>
      </c>
      <c r="E38" s="208" t="str">
        <f>IF(データ入力用!F83=0,"",データ入力用!F83)</f>
        <v/>
      </c>
      <c r="F38" s="208" t="str">
        <f>IF(データ入力用!G83=0,"",データ入力用!G83)</f>
        <v/>
      </c>
      <c r="G38" s="208" t="str">
        <f>IF(データ入力用!H83=0,"",データ入力用!H83)</f>
        <v/>
      </c>
      <c r="H38" s="208" t="str">
        <f>IF(データ入力用!I83=0,"",データ入力用!I83)</f>
        <v/>
      </c>
      <c r="I38" s="208" t="str">
        <f>IF(データ入力用!J83=0,"",データ入力用!J83)</f>
        <v/>
      </c>
      <c r="J38" s="208" t="str">
        <f>IF(データ入力用!K83=0,"",データ入力用!K83)</f>
        <v/>
      </c>
      <c r="K38" s="208" t="str">
        <f>IF(データ入力用!L83=0,"",データ入力用!L83)</f>
        <v/>
      </c>
    </row>
    <row r="39" spans="1:11" ht="30" customHeight="1" x14ac:dyDescent="0.2">
      <c r="A39" s="115">
        <v>32</v>
      </c>
      <c r="B39" s="429" t="str">
        <f>IF(データ入力用!C84=0,"",データ入力用!C84)</f>
        <v/>
      </c>
      <c r="C39" s="430"/>
      <c r="D39" s="208" t="str">
        <f>IF(データ入力用!E84=0,"",データ入力用!E84)</f>
        <v/>
      </c>
      <c r="E39" s="208" t="str">
        <f>IF(データ入力用!F84=0,"",データ入力用!F84)</f>
        <v/>
      </c>
      <c r="F39" s="208" t="str">
        <f>IF(データ入力用!G84=0,"",データ入力用!G84)</f>
        <v/>
      </c>
      <c r="G39" s="208" t="str">
        <f>IF(データ入力用!H84=0,"",データ入力用!H84)</f>
        <v/>
      </c>
      <c r="H39" s="208" t="str">
        <f>IF(データ入力用!I84=0,"",データ入力用!I84)</f>
        <v/>
      </c>
      <c r="I39" s="208" t="str">
        <f>IF(データ入力用!J84=0,"",データ入力用!J84)</f>
        <v/>
      </c>
      <c r="J39" s="208" t="str">
        <f>IF(データ入力用!K84=0,"",データ入力用!K84)</f>
        <v/>
      </c>
      <c r="K39" s="208" t="str">
        <f>IF(データ入力用!L84=0,"",データ入力用!L84)</f>
        <v/>
      </c>
    </row>
    <row r="40" spans="1:11" ht="30" customHeight="1" x14ac:dyDescent="0.2">
      <c r="A40" s="115">
        <v>33</v>
      </c>
      <c r="B40" s="429" t="str">
        <f>IF(データ入力用!C85=0,"",データ入力用!C85)</f>
        <v/>
      </c>
      <c r="C40" s="430"/>
      <c r="D40" s="208" t="str">
        <f>IF(データ入力用!E85=0,"",データ入力用!E85)</f>
        <v/>
      </c>
      <c r="E40" s="208" t="str">
        <f>IF(データ入力用!F85=0,"",データ入力用!F85)</f>
        <v/>
      </c>
      <c r="F40" s="208" t="str">
        <f>IF(データ入力用!G85=0,"",データ入力用!G85)</f>
        <v/>
      </c>
      <c r="G40" s="208" t="str">
        <f>IF(データ入力用!H85=0,"",データ入力用!H85)</f>
        <v/>
      </c>
      <c r="H40" s="208" t="str">
        <f>IF(データ入力用!I85=0,"",データ入力用!I85)</f>
        <v/>
      </c>
      <c r="I40" s="208" t="str">
        <f>IF(データ入力用!J85=0,"",データ入力用!J85)</f>
        <v/>
      </c>
      <c r="J40" s="208" t="str">
        <f>IF(データ入力用!K85=0,"",データ入力用!K85)</f>
        <v/>
      </c>
      <c r="K40" s="208" t="str">
        <f>IF(データ入力用!L85=0,"",データ入力用!L85)</f>
        <v/>
      </c>
    </row>
    <row r="41" spans="1:11" ht="30" customHeight="1" x14ac:dyDescent="0.2">
      <c r="A41" s="115">
        <v>34</v>
      </c>
      <c r="B41" s="429" t="str">
        <f>IF(データ入力用!C86=0,"",データ入力用!C86)</f>
        <v/>
      </c>
      <c r="C41" s="430"/>
      <c r="D41" s="208" t="str">
        <f>IF(データ入力用!E86=0,"",データ入力用!E86)</f>
        <v/>
      </c>
      <c r="E41" s="208" t="str">
        <f>IF(データ入力用!F86=0,"",データ入力用!F86)</f>
        <v/>
      </c>
      <c r="F41" s="208" t="str">
        <f>IF(データ入力用!G86=0,"",データ入力用!G86)</f>
        <v/>
      </c>
      <c r="G41" s="208" t="str">
        <f>IF(データ入力用!H86=0,"",データ入力用!H86)</f>
        <v/>
      </c>
      <c r="H41" s="208" t="str">
        <f>IF(データ入力用!I86=0,"",データ入力用!I86)</f>
        <v/>
      </c>
      <c r="I41" s="208" t="str">
        <f>IF(データ入力用!J86=0,"",データ入力用!J86)</f>
        <v/>
      </c>
      <c r="J41" s="208" t="str">
        <f>IF(データ入力用!K86=0,"",データ入力用!K86)</f>
        <v/>
      </c>
      <c r="K41" s="208" t="str">
        <f>IF(データ入力用!L86=0,"",データ入力用!L86)</f>
        <v/>
      </c>
    </row>
    <row r="42" spans="1:11" ht="30" customHeight="1" x14ac:dyDescent="0.2">
      <c r="A42" s="115">
        <v>35</v>
      </c>
      <c r="B42" s="429" t="str">
        <f>IF(データ入力用!C87=0,"",データ入力用!C87)</f>
        <v/>
      </c>
      <c r="C42" s="430"/>
      <c r="D42" s="208" t="str">
        <f>IF(データ入力用!E87=0,"",データ入力用!E87)</f>
        <v/>
      </c>
      <c r="E42" s="208" t="str">
        <f>IF(データ入力用!F87=0,"",データ入力用!F87)</f>
        <v/>
      </c>
      <c r="F42" s="208" t="str">
        <f>IF(データ入力用!G87=0,"",データ入力用!G87)</f>
        <v/>
      </c>
      <c r="G42" s="208" t="str">
        <f>IF(データ入力用!H87=0,"",データ入力用!H87)</f>
        <v/>
      </c>
      <c r="H42" s="208" t="str">
        <f>IF(データ入力用!I87=0,"",データ入力用!I87)</f>
        <v/>
      </c>
      <c r="I42" s="208" t="str">
        <f>IF(データ入力用!J87=0,"",データ入力用!J87)</f>
        <v/>
      </c>
      <c r="J42" s="208" t="str">
        <f>IF(データ入力用!K87=0,"",データ入力用!K87)</f>
        <v/>
      </c>
      <c r="K42" s="208" t="str">
        <f>IF(データ入力用!L87=0,"",データ入力用!L87)</f>
        <v/>
      </c>
    </row>
    <row r="43" spans="1:11" ht="30" customHeight="1" x14ac:dyDescent="0.2">
      <c r="A43" s="115">
        <v>36</v>
      </c>
      <c r="B43" s="429" t="str">
        <f>IF(データ入力用!C88=0,"",データ入力用!C88)</f>
        <v/>
      </c>
      <c r="C43" s="430"/>
      <c r="D43" s="208" t="str">
        <f>IF(データ入力用!E88=0,"",データ入力用!E88)</f>
        <v/>
      </c>
      <c r="E43" s="208" t="str">
        <f>IF(データ入力用!F88=0,"",データ入力用!F88)</f>
        <v/>
      </c>
      <c r="F43" s="208" t="str">
        <f>IF(データ入力用!G88=0,"",データ入力用!G88)</f>
        <v/>
      </c>
      <c r="G43" s="208" t="str">
        <f>IF(データ入力用!H88=0,"",データ入力用!H88)</f>
        <v/>
      </c>
      <c r="H43" s="208" t="str">
        <f>IF(データ入力用!I88=0,"",データ入力用!I88)</f>
        <v/>
      </c>
      <c r="I43" s="208" t="str">
        <f>IF(データ入力用!J88=0,"",データ入力用!J88)</f>
        <v/>
      </c>
      <c r="J43" s="208" t="str">
        <f>IF(データ入力用!K88=0,"",データ入力用!K88)</f>
        <v/>
      </c>
      <c r="K43" s="208" t="str">
        <f>IF(データ入力用!L88=0,"",データ入力用!L88)</f>
        <v/>
      </c>
    </row>
    <row r="44" spans="1:11" ht="30" customHeight="1" x14ac:dyDescent="0.2">
      <c r="A44" s="115">
        <v>37</v>
      </c>
      <c r="B44" s="429" t="str">
        <f>IF(データ入力用!C89=0,"",データ入力用!C89)</f>
        <v/>
      </c>
      <c r="C44" s="430"/>
      <c r="D44" s="208" t="str">
        <f>IF(データ入力用!E89=0,"",データ入力用!E89)</f>
        <v/>
      </c>
      <c r="E44" s="208" t="str">
        <f>IF(データ入力用!F89=0,"",データ入力用!F89)</f>
        <v/>
      </c>
      <c r="F44" s="208" t="str">
        <f>IF(データ入力用!G89=0,"",データ入力用!G89)</f>
        <v/>
      </c>
      <c r="G44" s="208" t="str">
        <f>IF(データ入力用!H89=0,"",データ入力用!H89)</f>
        <v/>
      </c>
      <c r="H44" s="208" t="str">
        <f>IF(データ入力用!I89=0,"",データ入力用!I89)</f>
        <v/>
      </c>
      <c r="I44" s="208" t="str">
        <f>IF(データ入力用!J89=0,"",データ入力用!J89)</f>
        <v/>
      </c>
      <c r="J44" s="208" t="str">
        <f>IF(データ入力用!K89=0,"",データ入力用!K89)</f>
        <v/>
      </c>
      <c r="K44" s="208" t="str">
        <f>IF(データ入力用!L89=0,"",データ入力用!L89)</f>
        <v/>
      </c>
    </row>
    <row r="45" spans="1:11" ht="30" customHeight="1" x14ac:dyDescent="0.2">
      <c r="A45" s="115">
        <v>38</v>
      </c>
      <c r="B45" s="429" t="str">
        <f>IF(データ入力用!C90=0,"",データ入力用!C90)</f>
        <v/>
      </c>
      <c r="C45" s="430"/>
      <c r="D45" s="208" t="str">
        <f>IF(データ入力用!E90=0,"",データ入力用!E90)</f>
        <v/>
      </c>
      <c r="E45" s="208" t="str">
        <f>IF(データ入力用!F90=0,"",データ入力用!F90)</f>
        <v/>
      </c>
      <c r="F45" s="208" t="str">
        <f>IF(データ入力用!G90=0,"",データ入力用!G90)</f>
        <v/>
      </c>
      <c r="G45" s="208" t="str">
        <f>IF(データ入力用!H90=0,"",データ入力用!H90)</f>
        <v/>
      </c>
      <c r="H45" s="208" t="str">
        <f>IF(データ入力用!I90=0,"",データ入力用!I90)</f>
        <v/>
      </c>
      <c r="I45" s="208" t="str">
        <f>IF(データ入力用!J90=0,"",データ入力用!J90)</f>
        <v/>
      </c>
      <c r="J45" s="208" t="str">
        <f>IF(データ入力用!K90=0,"",データ入力用!K90)</f>
        <v/>
      </c>
      <c r="K45" s="208" t="str">
        <f>IF(データ入力用!L90=0,"",データ入力用!L90)</f>
        <v/>
      </c>
    </row>
    <row r="46" spans="1:11" ht="30" customHeight="1" x14ac:dyDescent="0.2">
      <c r="A46" s="115">
        <v>39</v>
      </c>
      <c r="B46" s="429" t="str">
        <f>IF(データ入力用!C91=0,"",データ入力用!C91)</f>
        <v/>
      </c>
      <c r="C46" s="430"/>
      <c r="D46" s="208" t="str">
        <f>IF(データ入力用!E91=0,"",データ入力用!E91)</f>
        <v/>
      </c>
      <c r="E46" s="208" t="str">
        <f>IF(データ入力用!F91=0,"",データ入力用!F91)</f>
        <v/>
      </c>
      <c r="F46" s="208" t="str">
        <f>IF(データ入力用!G91=0,"",データ入力用!G91)</f>
        <v/>
      </c>
      <c r="G46" s="208" t="str">
        <f>IF(データ入力用!H91=0,"",データ入力用!H91)</f>
        <v/>
      </c>
      <c r="H46" s="208" t="str">
        <f>IF(データ入力用!I91=0,"",データ入力用!I91)</f>
        <v/>
      </c>
      <c r="I46" s="208" t="str">
        <f>IF(データ入力用!J91=0,"",データ入力用!J91)</f>
        <v/>
      </c>
      <c r="J46" s="208" t="str">
        <f>IF(データ入力用!K91=0,"",データ入力用!K91)</f>
        <v/>
      </c>
      <c r="K46" s="208" t="str">
        <f>IF(データ入力用!L91=0,"",データ入力用!L91)</f>
        <v/>
      </c>
    </row>
    <row r="47" spans="1:11" ht="30" customHeight="1" x14ac:dyDescent="0.2">
      <c r="A47" s="115">
        <v>40</v>
      </c>
      <c r="B47" s="429" t="str">
        <f>IF(データ入力用!C92=0,"",データ入力用!C92)</f>
        <v/>
      </c>
      <c r="C47" s="430"/>
      <c r="D47" s="208" t="str">
        <f>IF(データ入力用!E92=0,"",データ入力用!E92)</f>
        <v/>
      </c>
      <c r="E47" s="208" t="str">
        <f>IF(データ入力用!F92=0,"",データ入力用!F92)</f>
        <v/>
      </c>
      <c r="F47" s="208" t="str">
        <f>IF(データ入力用!G92=0,"",データ入力用!G92)</f>
        <v/>
      </c>
      <c r="G47" s="208" t="str">
        <f>IF(データ入力用!H92=0,"",データ入力用!H92)</f>
        <v/>
      </c>
      <c r="H47" s="208" t="str">
        <f>IF(データ入力用!I92=0,"",データ入力用!I92)</f>
        <v/>
      </c>
      <c r="I47" s="208" t="str">
        <f>IF(データ入力用!J92=0,"",データ入力用!J92)</f>
        <v/>
      </c>
      <c r="J47" s="208" t="str">
        <f>IF(データ入力用!K92=0,"",データ入力用!K92)</f>
        <v/>
      </c>
      <c r="K47" s="208" t="str">
        <f>IF(データ入力用!L92=0,"",データ入力用!L92)</f>
        <v/>
      </c>
    </row>
    <row r="48" spans="1:11" ht="30" customHeight="1" x14ac:dyDescent="0.2">
      <c r="A48" s="115">
        <v>41</v>
      </c>
      <c r="B48" s="429" t="str">
        <f>IF(データ入力用!C93=0,"",データ入力用!C93)</f>
        <v/>
      </c>
      <c r="C48" s="430"/>
      <c r="D48" s="208" t="str">
        <f>IF(データ入力用!E93=0,"",データ入力用!E93)</f>
        <v/>
      </c>
      <c r="E48" s="208" t="str">
        <f>IF(データ入力用!F93=0,"",データ入力用!F93)</f>
        <v/>
      </c>
      <c r="F48" s="208" t="str">
        <f>IF(データ入力用!G93=0,"",データ入力用!G93)</f>
        <v/>
      </c>
      <c r="G48" s="208" t="str">
        <f>IF(データ入力用!H93=0,"",データ入力用!H93)</f>
        <v/>
      </c>
      <c r="H48" s="208" t="str">
        <f>IF(データ入力用!I93=0,"",データ入力用!I93)</f>
        <v/>
      </c>
      <c r="I48" s="208" t="str">
        <f>IF(データ入力用!J93=0,"",データ入力用!J93)</f>
        <v/>
      </c>
      <c r="J48" s="208" t="str">
        <f>IF(データ入力用!K93=0,"",データ入力用!K93)</f>
        <v/>
      </c>
      <c r="K48" s="208" t="str">
        <f>IF(データ入力用!L93=0,"",データ入力用!L93)</f>
        <v/>
      </c>
    </row>
    <row r="49" spans="1:11" ht="30" customHeight="1" x14ac:dyDescent="0.2">
      <c r="A49" s="115">
        <v>42</v>
      </c>
      <c r="B49" s="429" t="str">
        <f>IF(データ入力用!C94=0,"",データ入力用!C94)</f>
        <v/>
      </c>
      <c r="C49" s="430"/>
      <c r="D49" s="208" t="str">
        <f>IF(データ入力用!E94=0,"",データ入力用!E94)</f>
        <v/>
      </c>
      <c r="E49" s="208" t="str">
        <f>IF(データ入力用!F94=0,"",データ入力用!F94)</f>
        <v/>
      </c>
      <c r="F49" s="208" t="str">
        <f>IF(データ入力用!G94=0,"",データ入力用!G94)</f>
        <v/>
      </c>
      <c r="G49" s="208" t="str">
        <f>IF(データ入力用!H94=0,"",データ入力用!H94)</f>
        <v/>
      </c>
      <c r="H49" s="208" t="str">
        <f>IF(データ入力用!I94=0,"",データ入力用!I94)</f>
        <v/>
      </c>
      <c r="I49" s="208" t="str">
        <f>IF(データ入力用!J94=0,"",データ入力用!J94)</f>
        <v/>
      </c>
      <c r="J49" s="208" t="str">
        <f>IF(データ入力用!K94=0,"",データ入力用!K94)</f>
        <v/>
      </c>
      <c r="K49" s="208" t="str">
        <f>IF(データ入力用!L94=0,"",データ入力用!L94)</f>
        <v/>
      </c>
    </row>
    <row r="50" spans="1:11" ht="30" customHeight="1" x14ac:dyDescent="0.2">
      <c r="A50" s="115">
        <v>43</v>
      </c>
      <c r="B50" s="429" t="str">
        <f>IF(データ入力用!C95=0,"",データ入力用!C95)</f>
        <v/>
      </c>
      <c r="C50" s="430"/>
      <c r="D50" s="208" t="str">
        <f>IF(データ入力用!E95=0,"",データ入力用!E95)</f>
        <v/>
      </c>
      <c r="E50" s="208" t="str">
        <f>IF(データ入力用!F95=0,"",データ入力用!F95)</f>
        <v/>
      </c>
      <c r="F50" s="208" t="str">
        <f>IF(データ入力用!G95=0,"",データ入力用!G95)</f>
        <v/>
      </c>
      <c r="G50" s="208" t="str">
        <f>IF(データ入力用!H95=0,"",データ入力用!H95)</f>
        <v/>
      </c>
      <c r="H50" s="208" t="str">
        <f>IF(データ入力用!I95=0,"",データ入力用!I95)</f>
        <v/>
      </c>
      <c r="I50" s="208" t="str">
        <f>IF(データ入力用!J95=0,"",データ入力用!J95)</f>
        <v/>
      </c>
      <c r="J50" s="208" t="str">
        <f>IF(データ入力用!K95=0,"",データ入力用!K95)</f>
        <v/>
      </c>
      <c r="K50" s="208" t="str">
        <f>IF(データ入力用!L95=0,"",データ入力用!L95)</f>
        <v/>
      </c>
    </row>
    <row r="51" spans="1:11" ht="30" customHeight="1" x14ac:dyDescent="0.2">
      <c r="A51" s="115">
        <v>44</v>
      </c>
      <c r="B51" s="429" t="str">
        <f>IF(データ入力用!C96=0,"",データ入力用!C96)</f>
        <v/>
      </c>
      <c r="C51" s="430"/>
      <c r="D51" s="208" t="str">
        <f>IF(データ入力用!E96=0,"",データ入力用!E96)</f>
        <v/>
      </c>
      <c r="E51" s="208" t="str">
        <f>IF(データ入力用!F96=0,"",データ入力用!F96)</f>
        <v/>
      </c>
      <c r="F51" s="208" t="str">
        <f>IF(データ入力用!G96=0,"",データ入力用!G96)</f>
        <v/>
      </c>
      <c r="G51" s="208" t="str">
        <f>IF(データ入力用!H96=0,"",データ入力用!H96)</f>
        <v/>
      </c>
      <c r="H51" s="208" t="str">
        <f>IF(データ入力用!I96=0,"",データ入力用!I96)</f>
        <v/>
      </c>
      <c r="I51" s="208" t="str">
        <f>IF(データ入力用!J96=0,"",データ入力用!J96)</f>
        <v/>
      </c>
      <c r="J51" s="208" t="str">
        <f>IF(データ入力用!K96=0,"",データ入力用!K96)</f>
        <v/>
      </c>
      <c r="K51" s="208" t="str">
        <f>IF(データ入力用!L96=0,"",データ入力用!L96)</f>
        <v/>
      </c>
    </row>
    <row r="52" spans="1:11" ht="30" customHeight="1" x14ac:dyDescent="0.2">
      <c r="A52" s="115">
        <v>45</v>
      </c>
      <c r="B52" s="429" t="str">
        <f>IF(データ入力用!C97=0,"",データ入力用!C97)</f>
        <v/>
      </c>
      <c r="C52" s="430"/>
      <c r="D52" s="208" t="str">
        <f>IF(データ入力用!E97=0,"",データ入力用!E97)</f>
        <v/>
      </c>
      <c r="E52" s="208" t="str">
        <f>IF(データ入力用!F97=0,"",データ入力用!F97)</f>
        <v/>
      </c>
      <c r="F52" s="208" t="str">
        <f>IF(データ入力用!G97=0,"",データ入力用!G97)</f>
        <v/>
      </c>
      <c r="G52" s="208" t="str">
        <f>IF(データ入力用!H97=0,"",データ入力用!H97)</f>
        <v/>
      </c>
      <c r="H52" s="208" t="str">
        <f>IF(データ入力用!I97=0,"",データ入力用!I97)</f>
        <v/>
      </c>
      <c r="I52" s="208" t="str">
        <f>IF(データ入力用!J97=0,"",データ入力用!J97)</f>
        <v/>
      </c>
      <c r="J52" s="208" t="str">
        <f>IF(データ入力用!K97=0,"",データ入力用!K97)</f>
        <v/>
      </c>
      <c r="K52" s="208" t="str">
        <f>IF(データ入力用!L97=0,"",データ入力用!L97)</f>
        <v/>
      </c>
    </row>
    <row r="53" spans="1:11" ht="30" customHeight="1" x14ac:dyDescent="0.2">
      <c r="A53" s="115">
        <v>46</v>
      </c>
      <c r="B53" s="429" t="str">
        <f>IF(データ入力用!C98=0,"",データ入力用!C98)</f>
        <v/>
      </c>
      <c r="C53" s="430"/>
      <c r="D53" s="208" t="str">
        <f>IF(データ入力用!E98=0,"",データ入力用!E98)</f>
        <v/>
      </c>
      <c r="E53" s="208" t="str">
        <f>IF(データ入力用!F98=0,"",データ入力用!F98)</f>
        <v/>
      </c>
      <c r="F53" s="208" t="str">
        <f>IF(データ入力用!G98=0,"",データ入力用!G98)</f>
        <v/>
      </c>
      <c r="G53" s="208" t="str">
        <f>IF(データ入力用!H98=0,"",データ入力用!H98)</f>
        <v/>
      </c>
      <c r="H53" s="208" t="str">
        <f>IF(データ入力用!I98=0,"",データ入力用!I98)</f>
        <v/>
      </c>
      <c r="I53" s="208" t="str">
        <f>IF(データ入力用!J98=0,"",データ入力用!J98)</f>
        <v/>
      </c>
      <c r="J53" s="208" t="str">
        <f>IF(データ入力用!K98=0,"",データ入力用!K98)</f>
        <v/>
      </c>
      <c r="K53" s="208" t="str">
        <f>IF(データ入力用!L98=0,"",データ入力用!L98)</f>
        <v/>
      </c>
    </row>
    <row r="54" spans="1:11" ht="30" customHeight="1" x14ac:dyDescent="0.2">
      <c r="A54" s="115">
        <v>47</v>
      </c>
      <c r="B54" s="429" t="str">
        <f>IF(データ入力用!C99=0,"",データ入力用!C99)</f>
        <v/>
      </c>
      <c r="C54" s="430"/>
      <c r="D54" s="208" t="str">
        <f>IF(データ入力用!E99=0,"",データ入力用!E99)</f>
        <v/>
      </c>
      <c r="E54" s="208" t="str">
        <f>IF(データ入力用!F99=0,"",データ入力用!F99)</f>
        <v/>
      </c>
      <c r="F54" s="208" t="str">
        <f>IF(データ入力用!G99=0,"",データ入力用!G99)</f>
        <v/>
      </c>
      <c r="G54" s="208" t="str">
        <f>IF(データ入力用!H99=0,"",データ入力用!H99)</f>
        <v/>
      </c>
      <c r="H54" s="208" t="str">
        <f>IF(データ入力用!I99=0,"",データ入力用!I99)</f>
        <v/>
      </c>
      <c r="I54" s="208" t="str">
        <f>IF(データ入力用!J99=0,"",データ入力用!J99)</f>
        <v/>
      </c>
      <c r="J54" s="208" t="str">
        <f>IF(データ入力用!K99=0,"",データ入力用!K99)</f>
        <v/>
      </c>
      <c r="K54" s="208" t="str">
        <f>IF(データ入力用!L99=0,"",データ入力用!L99)</f>
        <v/>
      </c>
    </row>
    <row r="55" spans="1:11" ht="30" customHeight="1" x14ac:dyDescent="0.2">
      <c r="A55" s="115">
        <v>48</v>
      </c>
      <c r="B55" s="429" t="str">
        <f>IF(データ入力用!C100=0,"",データ入力用!C100)</f>
        <v/>
      </c>
      <c r="C55" s="430"/>
      <c r="D55" s="208" t="str">
        <f>IF(データ入力用!E100=0,"",データ入力用!E100)</f>
        <v/>
      </c>
      <c r="E55" s="208" t="str">
        <f>IF(データ入力用!F100=0,"",データ入力用!F100)</f>
        <v/>
      </c>
      <c r="F55" s="208" t="str">
        <f>IF(データ入力用!G100=0,"",データ入力用!G100)</f>
        <v/>
      </c>
      <c r="G55" s="208" t="str">
        <f>IF(データ入力用!H100=0,"",データ入力用!H100)</f>
        <v/>
      </c>
      <c r="H55" s="208" t="str">
        <f>IF(データ入力用!I100=0,"",データ入力用!I100)</f>
        <v/>
      </c>
      <c r="I55" s="208" t="str">
        <f>IF(データ入力用!J100=0,"",データ入力用!J100)</f>
        <v/>
      </c>
      <c r="J55" s="208" t="str">
        <f>IF(データ入力用!K100=0,"",データ入力用!K100)</f>
        <v/>
      </c>
      <c r="K55" s="208" t="str">
        <f>IF(データ入力用!L100=0,"",データ入力用!L100)</f>
        <v/>
      </c>
    </row>
    <row r="56" spans="1:11" ht="30" customHeight="1" x14ac:dyDescent="0.2">
      <c r="A56" s="115">
        <v>49</v>
      </c>
      <c r="B56" s="429" t="str">
        <f>IF(データ入力用!C101=0,"",データ入力用!C101)</f>
        <v/>
      </c>
      <c r="C56" s="430"/>
      <c r="D56" s="208" t="str">
        <f>IF(データ入力用!E101=0,"",データ入力用!E101)</f>
        <v/>
      </c>
      <c r="E56" s="208" t="str">
        <f>IF(データ入力用!F101=0,"",データ入力用!F101)</f>
        <v/>
      </c>
      <c r="F56" s="208" t="str">
        <f>IF(データ入力用!G101=0,"",データ入力用!G101)</f>
        <v/>
      </c>
      <c r="G56" s="208" t="str">
        <f>IF(データ入力用!H101=0,"",データ入力用!H101)</f>
        <v/>
      </c>
      <c r="H56" s="208" t="str">
        <f>IF(データ入力用!I101=0,"",データ入力用!I101)</f>
        <v/>
      </c>
      <c r="I56" s="208" t="str">
        <f>IF(データ入力用!J101=0,"",データ入力用!J101)</f>
        <v/>
      </c>
      <c r="J56" s="208" t="str">
        <f>IF(データ入力用!K101=0,"",データ入力用!K101)</f>
        <v/>
      </c>
      <c r="K56" s="208" t="str">
        <f>IF(データ入力用!L101=0,"",データ入力用!L101)</f>
        <v/>
      </c>
    </row>
    <row r="57" spans="1:11" ht="30" customHeight="1" x14ac:dyDescent="0.2">
      <c r="A57" s="115">
        <v>50</v>
      </c>
      <c r="B57" s="429" t="str">
        <f>IF(データ入力用!C102=0,"",データ入力用!C102)</f>
        <v/>
      </c>
      <c r="C57" s="430"/>
      <c r="D57" s="208" t="str">
        <f>IF(データ入力用!E102=0,"",データ入力用!E102)</f>
        <v/>
      </c>
      <c r="E57" s="208" t="str">
        <f>IF(データ入力用!F102=0,"",データ入力用!F102)</f>
        <v/>
      </c>
      <c r="F57" s="208" t="str">
        <f>IF(データ入力用!G102=0,"",データ入力用!G102)</f>
        <v/>
      </c>
      <c r="G57" s="208" t="str">
        <f>IF(データ入力用!H102=0,"",データ入力用!H102)</f>
        <v/>
      </c>
      <c r="H57" s="208" t="str">
        <f>IF(データ入力用!I102=0,"",データ入力用!I102)</f>
        <v/>
      </c>
      <c r="I57" s="208" t="str">
        <f>IF(データ入力用!J102=0,"",データ入力用!J102)</f>
        <v/>
      </c>
      <c r="J57" s="208" t="str">
        <f>IF(データ入力用!K102=0,"",データ入力用!K102)</f>
        <v/>
      </c>
      <c r="K57" s="208" t="str">
        <f>IF(データ入力用!L102=0,"",データ入力用!L102)</f>
        <v/>
      </c>
    </row>
    <row r="58" spans="1:11" ht="30" customHeight="1" x14ac:dyDescent="0.2">
      <c r="A58" s="115">
        <v>51</v>
      </c>
      <c r="B58" s="429" t="str">
        <f>IF(データ入力用!C103=0,"",データ入力用!C103)</f>
        <v/>
      </c>
      <c r="C58" s="430"/>
      <c r="D58" s="208" t="str">
        <f>IF(データ入力用!E103=0,"",データ入力用!E103)</f>
        <v/>
      </c>
      <c r="E58" s="208" t="str">
        <f>IF(データ入力用!F103=0,"",データ入力用!F103)</f>
        <v/>
      </c>
      <c r="F58" s="208" t="str">
        <f>IF(データ入力用!G103=0,"",データ入力用!G103)</f>
        <v/>
      </c>
      <c r="G58" s="208" t="str">
        <f>IF(データ入力用!H103=0,"",データ入力用!H103)</f>
        <v/>
      </c>
      <c r="H58" s="208" t="str">
        <f>IF(データ入力用!I103=0,"",データ入力用!I103)</f>
        <v/>
      </c>
      <c r="I58" s="208" t="str">
        <f>IF(データ入力用!J103=0,"",データ入力用!J103)</f>
        <v/>
      </c>
      <c r="J58" s="208" t="str">
        <f>IF(データ入力用!K103=0,"",データ入力用!K103)</f>
        <v/>
      </c>
      <c r="K58" s="208" t="str">
        <f>IF(データ入力用!L103=0,"",データ入力用!L103)</f>
        <v/>
      </c>
    </row>
    <row r="59" spans="1:11" ht="30" customHeight="1" x14ac:dyDescent="0.2">
      <c r="A59" s="115">
        <v>52</v>
      </c>
      <c r="B59" s="429" t="str">
        <f>IF(データ入力用!C104=0,"",データ入力用!C104)</f>
        <v/>
      </c>
      <c r="C59" s="430"/>
      <c r="D59" s="208" t="str">
        <f>IF(データ入力用!E104=0,"",データ入力用!E104)</f>
        <v/>
      </c>
      <c r="E59" s="208" t="str">
        <f>IF(データ入力用!F104=0,"",データ入力用!F104)</f>
        <v/>
      </c>
      <c r="F59" s="208" t="str">
        <f>IF(データ入力用!G104=0,"",データ入力用!G104)</f>
        <v/>
      </c>
      <c r="G59" s="208" t="str">
        <f>IF(データ入力用!H104=0,"",データ入力用!H104)</f>
        <v/>
      </c>
      <c r="H59" s="208" t="str">
        <f>IF(データ入力用!I104=0,"",データ入力用!I104)</f>
        <v/>
      </c>
      <c r="I59" s="208" t="str">
        <f>IF(データ入力用!J104=0,"",データ入力用!J104)</f>
        <v/>
      </c>
      <c r="J59" s="208" t="str">
        <f>IF(データ入力用!K104=0,"",データ入力用!K104)</f>
        <v/>
      </c>
      <c r="K59" s="208" t="str">
        <f>IF(データ入力用!L104=0,"",データ入力用!L104)</f>
        <v/>
      </c>
    </row>
    <row r="60" spans="1:11" ht="30" customHeight="1" x14ac:dyDescent="0.2">
      <c r="A60" s="115">
        <v>53</v>
      </c>
      <c r="B60" s="429" t="str">
        <f>IF(データ入力用!C105=0,"",データ入力用!C105)</f>
        <v/>
      </c>
      <c r="C60" s="430"/>
      <c r="D60" s="208" t="str">
        <f>IF(データ入力用!E105=0,"",データ入力用!E105)</f>
        <v/>
      </c>
      <c r="E60" s="208" t="str">
        <f>IF(データ入力用!F105=0,"",データ入力用!F105)</f>
        <v/>
      </c>
      <c r="F60" s="208" t="str">
        <f>IF(データ入力用!G105=0,"",データ入力用!G105)</f>
        <v/>
      </c>
      <c r="G60" s="208" t="str">
        <f>IF(データ入力用!H105=0,"",データ入力用!H105)</f>
        <v/>
      </c>
      <c r="H60" s="208" t="str">
        <f>IF(データ入力用!I105=0,"",データ入力用!I105)</f>
        <v/>
      </c>
      <c r="I60" s="208" t="str">
        <f>IF(データ入力用!J105=0,"",データ入力用!J105)</f>
        <v/>
      </c>
      <c r="J60" s="208" t="str">
        <f>IF(データ入力用!K105=0,"",データ入力用!K105)</f>
        <v/>
      </c>
      <c r="K60" s="208" t="str">
        <f>IF(データ入力用!L105=0,"",データ入力用!L105)</f>
        <v/>
      </c>
    </row>
    <row r="61" spans="1:11" ht="30" customHeight="1" x14ac:dyDescent="0.2">
      <c r="A61" s="115">
        <v>54</v>
      </c>
      <c r="B61" s="429" t="str">
        <f>IF(データ入力用!C106=0,"",データ入力用!C106)</f>
        <v/>
      </c>
      <c r="C61" s="430"/>
      <c r="D61" s="208" t="str">
        <f>IF(データ入力用!E106=0,"",データ入力用!E106)</f>
        <v/>
      </c>
      <c r="E61" s="208" t="str">
        <f>IF(データ入力用!F106=0,"",データ入力用!F106)</f>
        <v/>
      </c>
      <c r="F61" s="208" t="str">
        <f>IF(データ入力用!G106=0,"",データ入力用!G106)</f>
        <v/>
      </c>
      <c r="G61" s="208" t="str">
        <f>IF(データ入力用!H106=0,"",データ入力用!H106)</f>
        <v/>
      </c>
      <c r="H61" s="208" t="str">
        <f>IF(データ入力用!I106=0,"",データ入力用!I106)</f>
        <v/>
      </c>
      <c r="I61" s="208" t="str">
        <f>IF(データ入力用!J106=0,"",データ入力用!J106)</f>
        <v/>
      </c>
      <c r="J61" s="208" t="str">
        <f>IF(データ入力用!K106=0,"",データ入力用!K106)</f>
        <v/>
      </c>
      <c r="K61" s="208" t="str">
        <f>IF(データ入力用!L106=0,"",データ入力用!L106)</f>
        <v/>
      </c>
    </row>
    <row r="62" spans="1:11" ht="30" customHeight="1" x14ac:dyDescent="0.2">
      <c r="A62" s="115">
        <v>55</v>
      </c>
      <c r="B62" s="429" t="str">
        <f>IF(データ入力用!C107=0,"",データ入力用!C107)</f>
        <v/>
      </c>
      <c r="C62" s="430"/>
      <c r="D62" s="208" t="str">
        <f>IF(データ入力用!E107=0,"",データ入力用!E107)</f>
        <v/>
      </c>
      <c r="E62" s="208" t="str">
        <f>IF(データ入力用!F107=0,"",データ入力用!F107)</f>
        <v/>
      </c>
      <c r="F62" s="208" t="str">
        <f>IF(データ入力用!G107=0,"",データ入力用!G107)</f>
        <v/>
      </c>
      <c r="G62" s="208" t="str">
        <f>IF(データ入力用!H107=0,"",データ入力用!H107)</f>
        <v/>
      </c>
      <c r="H62" s="208" t="str">
        <f>IF(データ入力用!I107=0,"",データ入力用!I107)</f>
        <v/>
      </c>
      <c r="I62" s="208" t="str">
        <f>IF(データ入力用!J107=0,"",データ入力用!J107)</f>
        <v/>
      </c>
      <c r="J62" s="208" t="str">
        <f>IF(データ入力用!K107=0,"",データ入力用!K107)</f>
        <v/>
      </c>
      <c r="K62" s="208" t="str">
        <f>IF(データ入力用!L107=0,"",データ入力用!L107)</f>
        <v/>
      </c>
    </row>
    <row r="63" spans="1:11" ht="30" customHeight="1" x14ac:dyDescent="0.2">
      <c r="A63" s="115">
        <v>56</v>
      </c>
      <c r="B63" s="429" t="str">
        <f>IF(データ入力用!C108=0,"",データ入力用!C108)</f>
        <v/>
      </c>
      <c r="C63" s="430"/>
      <c r="D63" s="208" t="str">
        <f>IF(データ入力用!E108=0,"",データ入力用!E108)</f>
        <v/>
      </c>
      <c r="E63" s="208" t="str">
        <f>IF(データ入力用!F108=0,"",データ入力用!F108)</f>
        <v/>
      </c>
      <c r="F63" s="208" t="str">
        <f>IF(データ入力用!G108=0,"",データ入力用!G108)</f>
        <v/>
      </c>
      <c r="G63" s="208" t="str">
        <f>IF(データ入力用!H108=0,"",データ入力用!H108)</f>
        <v/>
      </c>
      <c r="H63" s="208" t="str">
        <f>IF(データ入力用!I108=0,"",データ入力用!I108)</f>
        <v/>
      </c>
      <c r="I63" s="208" t="str">
        <f>IF(データ入力用!J108=0,"",データ入力用!J108)</f>
        <v/>
      </c>
      <c r="J63" s="208" t="str">
        <f>IF(データ入力用!K108=0,"",データ入力用!K108)</f>
        <v/>
      </c>
      <c r="K63" s="208" t="str">
        <f>IF(データ入力用!L108=0,"",データ入力用!L108)</f>
        <v/>
      </c>
    </row>
    <row r="64" spans="1:11" ht="30" customHeight="1" x14ac:dyDescent="0.2">
      <c r="A64" s="115">
        <v>57</v>
      </c>
      <c r="B64" s="429" t="str">
        <f>IF(データ入力用!C109=0,"",データ入力用!C109)</f>
        <v/>
      </c>
      <c r="C64" s="430"/>
      <c r="D64" s="208" t="str">
        <f>IF(データ入力用!E109=0,"",データ入力用!E109)</f>
        <v/>
      </c>
      <c r="E64" s="208" t="str">
        <f>IF(データ入力用!F109=0,"",データ入力用!F109)</f>
        <v/>
      </c>
      <c r="F64" s="208" t="str">
        <f>IF(データ入力用!G109=0,"",データ入力用!G109)</f>
        <v/>
      </c>
      <c r="G64" s="208" t="str">
        <f>IF(データ入力用!H109=0,"",データ入力用!H109)</f>
        <v/>
      </c>
      <c r="H64" s="208" t="str">
        <f>IF(データ入力用!I109=0,"",データ入力用!I109)</f>
        <v/>
      </c>
      <c r="I64" s="208" t="str">
        <f>IF(データ入力用!J109=0,"",データ入力用!J109)</f>
        <v/>
      </c>
      <c r="J64" s="208" t="str">
        <f>IF(データ入力用!K109=0,"",データ入力用!K109)</f>
        <v/>
      </c>
      <c r="K64" s="208" t="str">
        <f>IF(データ入力用!L109=0,"",データ入力用!L109)</f>
        <v/>
      </c>
    </row>
    <row r="65" spans="1:11" ht="30" customHeight="1" x14ac:dyDescent="0.2">
      <c r="A65" s="115">
        <v>58</v>
      </c>
      <c r="B65" s="429" t="str">
        <f>IF(データ入力用!C110=0,"",データ入力用!C110)</f>
        <v/>
      </c>
      <c r="C65" s="430"/>
      <c r="D65" s="208" t="str">
        <f>IF(データ入力用!E110=0,"",データ入力用!E110)</f>
        <v/>
      </c>
      <c r="E65" s="208" t="str">
        <f>IF(データ入力用!F110=0,"",データ入力用!F110)</f>
        <v/>
      </c>
      <c r="F65" s="208" t="str">
        <f>IF(データ入力用!G110=0,"",データ入力用!G110)</f>
        <v/>
      </c>
      <c r="G65" s="208" t="str">
        <f>IF(データ入力用!H110=0,"",データ入力用!H110)</f>
        <v/>
      </c>
      <c r="H65" s="208" t="str">
        <f>IF(データ入力用!I110=0,"",データ入力用!I110)</f>
        <v/>
      </c>
      <c r="I65" s="208" t="str">
        <f>IF(データ入力用!J110=0,"",データ入力用!J110)</f>
        <v/>
      </c>
      <c r="J65" s="208" t="str">
        <f>IF(データ入力用!K110=0,"",データ入力用!K110)</f>
        <v/>
      </c>
      <c r="K65" s="208" t="str">
        <f>IF(データ入力用!L110=0,"",データ入力用!L110)</f>
        <v/>
      </c>
    </row>
    <row r="66" spans="1:11" ht="30" customHeight="1" x14ac:dyDescent="0.2">
      <c r="A66" s="115">
        <v>59</v>
      </c>
      <c r="B66" s="429" t="str">
        <f>IF(データ入力用!C111=0,"",データ入力用!C111)</f>
        <v/>
      </c>
      <c r="C66" s="430"/>
      <c r="D66" s="208" t="str">
        <f>IF(データ入力用!E111=0,"",データ入力用!E111)</f>
        <v/>
      </c>
      <c r="E66" s="208" t="str">
        <f>IF(データ入力用!F111=0,"",データ入力用!F111)</f>
        <v/>
      </c>
      <c r="F66" s="208" t="str">
        <f>IF(データ入力用!G111=0,"",データ入力用!G111)</f>
        <v/>
      </c>
      <c r="G66" s="208" t="str">
        <f>IF(データ入力用!H111=0,"",データ入力用!H111)</f>
        <v/>
      </c>
      <c r="H66" s="208" t="str">
        <f>IF(データ入力用!I111=0,"",データ入力用!I111)</f>
        <v/>
      </c>
      <c r="I66" s="208" t="str">
        <f>IF(データ入力用!J111=0,"",データ入力用!J111)</f>
        <v/>
      </c>
      <c r="J66" s="208" t="str">
        <f>IF(データ入力用!K111=0,"",データ入力用!K111)</f>
        <v/>
      </c>
      <c r="K66" s="208" t="str">
        <f>IF(データ入力用!L111=0,"",データ入力用!L111)</f>
        <v/>
      </c>
    </row>
    <row r="67" spans="1:11" ht="30" customHeight="1" x14ac:dyDescent="0.2">
      <c r="A67" s="115">
        <v>60</v>
      </c>
      <c r="B67" s="429" t="str">
        <f>IF(データ入力用!C112=0,"",データ入力用!C112)</f>
        <v/>
      </c>
      <c r="C67" s="430"/>
      <c r="D67" s="208" t="str">
        <f>IF(データ入力用!E112=0,"",データ入力用!E112)</f>
        <v/>
      </c>
      <c r="E67" s="208" t="str">
        <f>IF(データ入力用!F112=0,"",データ入力用!F112)</f>
        <v/>
      </c>
      <c r="F67" s="208" t="str">
        <f>IF(データ入力用!G112=0,"",データ入力用!G112)</f>
        <v/>
      </c>
      <c r="G67" s="208" t="str">
        <f>IF(データ入力用!H112=0,"",データ入力用!H112)</f>
        <v/>
      </c>
      <c r="H67" s="208" t="str">
        <f>IF(データ入力用!I112=0,"",データ入力用!I112)</f>
        <v/>
      </c>
      <c r="I67" s="208" t="str">
        <f>IF(データ入力用!J112=0,"",データ入力用!J112)</f>
        <v/>
      </c>
      <c r="J67" s="208" t="str">
        <f>IF(データ入力用!K112=0,"",データ入力用!K112)</f>
        <v/>
      </c>
      <c r="K67" s="208" t="str">
        <f>IF(データ入力用!L112=0,"",データ入力用!L112)</f>
        <v/>
      </c>
    </row>
  </sheetData>
  <customSheetViews>
    <customSheetView guid="{AB8DBD3B-48B6-42BA-81D0-5DC1629A9845}">
      <selection activeCell="B9" sqref="B9"/>
      <pageMargins left="0.7" right="0.7" top="0.75" bottom="0.75" header="0.3" footer="0.3"/>
    </customSheetView>
  </customSheetViews>
  <mergeCells count="64">
    <mergeCell ref="B67:C67"/>
    <mergeCell ref="B56:C56"/>
    <mergeCell ref="B57:C57"/>
    <mergeCell ref="B58:C58"/>
    <mergeCell ref="B59:C59"/>
    <mergeCell ref="B60:C60"/>
    <mergeCell ref="B61:C61"/>
    <mergeCell ref="B62:C62"/>
    <mergeCell ref="B63:C63"/>
    <mergeCell ref="B64:C64"/>
    <mergeCell ref="B65:C65"/>
    <mergeCell ref="B66:C66"/>
    <mergeCell ref="B55:C55"/>
    <mergeCell ref="B44:C44"/>
    <mergeCell ref="B45:C45"/>
    <mergeCell ref="B46:C46"/>
    <mergeCell ref="B47:C47"/>
    <mergeCell ref="B48:C48"/>
    <mergeCell ref="B49:C49"/>
    <mergeCell ref="B50:C50"/>
    <mergeCell ref="B51:C51"/>
    <mergeCell ref="B52:C52"/>
    <mergeCell ref="B53:C53"/>
    <mergeCell ref="B54:C54"/>
    <mergeCell ref="B43:C43"/>
    <mergeCell ref="B32:C32"/>
    <mergeCell ref="B33:C33"/>
    <mergeCell ref="B34:C34"/>
    <mergeCell ref="B35:C35"/>
    <mergeCell ref="B36:C36"/>
    <mergeCell ref="B37:C37"/>
    <mergeCell ref="B38:C38"/>
    <mergeCell ref="B39:C39"/>
    <mergeCell ref="B40:C40"/>
    <mergeCell ref="B41:C41"/>
    <mergeCell ref="B42:C42"/>
    <mergeCell ref="B31:C31"/>
    <mergeCell ref="B20:C20"/>
    <mergeCell ref="B21:C21"/>
    <mergeCell ref="B22:C22"/>
    <mergeCell ref="B23:C23"/>
    <mergeCell ref="B24:C24"/>
    <mergeCell ref="B25:C25"/>
    <mergeCell ref="B26:C26"/>
    <mergeCell ref="B27:C27"/>
    <mergeCell ref="B28:C28"/>
    <mergeCell ref="B29:C29"/>
    <mergeCell ref="B30:C30"/>
    <mergeCell ref="G5:I5"/>
    <mergeCell ref="B7:C7"/>
    <mergeCell ref="C5:D5"/>
    <mergeCell ref="A5:B5"/>
    <mergeCell ref="B19:C19"/>
    <mergeCell ref="B8:C8"/>
    <mergeCell ref="B9:C9"/>
    <mergeCell ref="B10:C10"/>
    <mergeCell ref="B11:C11"/>
    <mergeCell ref="B12:C12"/>
    <mergeCell ref="B13:C13"/>
    <mergeCell ref="B14:C14"/>
    <mergeCell ref="B15:C15"/>
    <mergeCell ref="B16:C16"/>
    <mergeCell ref="B17:C17"/>
    <mergeCell ref="B18:C18"/>
  </mergeCells>
  <phoneticPr fontId="43"/>
  <pageMargins left="0.7" right="0.7" top="0.75" bottom="0.75" header="0.3" footer="0.3"/>
  <pageSetup paperSize="9" scale="3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6587D-7D45-467D-9D02-4D856987320C}">
  <dimension ref="B2:S64"/>
  <sheetViews>
    <sheetView view="pageBreakPreview" zoomScale="60" zoomScaleNormal="100" workbookViewId="0">
      <selection activeCell="E5" sqref="E5"/>
    </sheetView>
  </sheetViews>
  <sheetFormatPr defaultColWidth="8.109375" defaultRowHeight="15" x14ac:dyDescent="0.3"/>
  <cols>
    <col min="1" max="2" width="2.33203125" style="150" customWidth="1"/>
    <col min="3" max="3" width="15" style="150" customWidth="1"/>
    <col min="4" max="4" width="6.6640625" style="150" customWidth="1"/>
    <col min="5" max="5" width="22.109375" style="150" customWidth="1"/>
    <col min="6" max="6" width="22.6640625" style="150" customWidth="1"/>
    <col min="7" max="7" width="10" style="150" customWidth="1"/>
    <col min="8" max="8" width="12.5546875" style="150" customWidth="1"/>
    <col min="9" max="17" width="9.6640625" style="150" customWidth="1"/>
    <col min="18" max="18" width="21" style="150" customWidth="1"/>
    <col min="19" max="19" width="2.33203125" style="150" customWidth="1"/>
    <col min="20" max="187" width="8.109375" style="150"/>
    <col min="188" max="189" width="2.33203125" style="150" customWidth="1"/>
    <col min="190" max="190" width="6" style="150" customWidth="1"/>
    <col min="191" max="191" width="5.109375" style="150" bestFit="1" customWidth="1"/>
    <col min="192" max="192" width="23.109375" style="150" customWidth="1"/>
    <col min="193" max="193" width="20.33203125" style="150" customWidth="1"/>
    <col min="194" max="194" width="10.44140625" style="150" customWidth="1"/>
    <col min="195" max="203" width="7" style="150" customWidth="1"/>
    <col min="204" max="205" width="2.33203125" style="150" customWidth="1"/>
    <col min="206" max="206" width="16.21875" style="150" customWidth="1"/>
    <col min="207" max="207" width="62.109375" style="150" bestFit="1" customWidth="1"/>
    <col min="208" max="443" width="8.109375" style="150"/>
    <col min="444" max="445" width="2.33203125" style="150" customWidth="1"/>
    <col min="446" max="446" width="6" style="150" customWidth="1"/>
    <col min="447" max="447" width="5.109375" style="150" bestFit="1" customWidth="1"/>
    <col min="448" max="448" width="23.109375" style="150" customWidth="1"/>
    <col min="449" max="449" width="20.33203125" style="150" customWidth="1"/>
    <col min="450" max="450" width="10.44140625" style="150" customWidth="1"/>
    <col min="451" max="459" width="7" style="150" customWidth="1"/>
    <col min="460" max="461" width="2.33203125" style="150" customWidth="1"/>
    <col min="462" max="462" width="16.21875" style="150" customWidth="1"/>
    <col min="463" max="463" width="62.109375" style="150" bestFit="1" customWidth="1"/>
    <col min="464" max="699" width="8.109375" style="150"/>
    <col min="700" max="701" width="2.33203125" style="150" customWidth="1"/>
    <col min="702" max="702" width="6" style="150" customWidth="1"/>
    <col min="703" max="703" width="5.109375" style="150" bestFit="1" customWidth="1"/>
    <col min="704" max="704" width="23.109375" style="150" customWidth="1"/>
    <col min="705" max="705" width="20.33203125" style="150" customWidth="1"/>
    <col min="706" max="706" width="10.44140625" style="150" customWidth="1"/>
    <col min="707" max="715" width="7" style="150" customWidth="1"/>
    <col min="716" max="717" width="2.33203125" style="150" customWidth="1"/>
    <col min="718" max="718" width="16.21875" style="150" customWidth="1"/>
    <col min="719" max="719" width="62.109375" style="150" bestFit="1" customWidth="1"/>
    <col min="720" max="955" width="8.109375" style="150"/>
    <col min="956" max="957" width="2.33203125" style="150" customWidth="1"/>
    <col min="958" max="958" width="6" style="150" customWidth="1"/>
    <col min="959" max="959" width="5.109375" style="150" bestFit="1" customWidth="1"/>
    <col min="960" max="960" width="23.109375" style="150" customWidth="1"/>
    <col min="961" max="961" width="20.33203125" style="150" customWidth="1"/>
    <col min="962" max="962" width="10.44140625" style="150" customWidth="1"/>
    <col min="963" max="971" width="7" style="150" customWidth="1"/>
    <col min="972" max="973" width="2.33203125" style="150" customWidth="1"/>
    <col min="974" max="974" width="16.21875" style="150" customWidth="1"/>
    <col min="975" max="975" width="62.109375" style="150" bestFit="1" customWidth="1"/>
    <col min="976" max="1211" width="8.109375" style="150"/>
    <col min="1212" max="1213" width="2.33203125" style="150" customWidth="1"/>
    <col min="1214" max="1214" width="6" style="150" customWidth="1"/>
    <col min="1215" max="1215" width="5.109375" style="150" bestFit="1" customWidth="1"/>
    <col min="1216" max="1216" width="23.109375" style="150" customWidth="1"/>
    <col min="1217" max="1217" width="20.33203125" style="150" customWidth="1"/>
    <col min="1218" max="1218" width="10.44140625" style="150" customWidth="1"/>
    <col min="1219" max="1227" width="7" style="150" customWidth="1"/>
    <col min="1228" max="1229" width="2.33203125" style="150" customWidth="1"/>
    <col min="1230" max="1230" width="16.21875" style="150" customWidth="1"/>
    <col min="1231" max="1231" width="62.109375" style="150" bestFit="1" customWidth="1"/>
    <col min="1232" max="1467" width="8.109375" style="150"/>
    <col min="1468" max="1469" width="2.33203125" style="150" customWidth="1"/>
    <col min="1470" max="1470" width="6" style="150" customWidth="1"/>
    <col min="1471" max="1471" width="5.109375" style="150" bestFit="1" customWidth="1"/>
    <col min="1472" max="1472" width="23.109375" style="150" customWidth="1"/>
    <col min="1473" max="1473" width="20.33203125" style="150" customWidth="1"/>
    <col min="1474" max="1474" width="10.44140625" style="150" customWidth="1"/>
    <col min="1475" max="1483" width="7" style="150" customWidth="1"/>
    <col min="1484" max="1485" width="2.33203125" style="150" customWidth="1"/>
    <col min="1486" max="1486" width="16.21875" style="150" customWidth="1"/>
    <col min="1487" max="1487" width="62.109375" style="150" bestFit="1" customWidth="1"/>
    <col min="1488" max="1723" width="8.109375" style="150"/>
    <col min="1724" max="1725" width="2.33203125" style="150" customWidth="1"/>
    <col min="1726" max="1726" width="6" style="150" customWidth="1"/>
    <col min="1727" max="1727" width="5.109375" style="150" bestFit="1" customWidth="1"/>
    <col min="1728" max="1728" width="23.109375" style="150" customWidth="1"/>
    <col min="1729" max="1729" width="20.33203125" style="150" customWidth="1"/>
    <col min="1730" max="1730" width="10.44140625" style="150" customWidth="1"/>
    <col min="1731" max="1739" width="7" style="150" customWidth="1"/>
    <col min="1740" max="1741" width="2.33203125" style="150" customWidth="1"/>
    <col min="1742" max="1742" width="16.21875" style="150" customWidth="1"/>
    <col min="1743" max="1743" width="62.109375" style="150" bestFit="1" customWidth="1"/>
    <col min="1744" max="2147" width="8.109375" style="150"/>
    <col min="2148" max="2149" width="2.33203125" style="150" customWidth="1"/>
    <col min="2150" max="2150" width="6" style="150" customWidth="1"/>
    <col min="2151" max="2151" width="5.109375" style="150" bestFit="1" customWidth="1"/>
    <col min="2152" max="2152" width="23.109375" style="150" customWidth="1"/>
    <col min="2153" max="2153" width="20.33203125" style="150" customWidth="1"/>
    <col min="2154" max="2154" width="10.44140625" style="150" customWidth="1"/>
    <col min="2155" max="2163" width="7" style="150" customWidth="1"/>
    <col min="2164" max="2165" width="2.33203125" style="150" customWidth="1"/>
    <col min="2166" max="2166" width="16.21875" style="150" customWidth="1"/>
    <col min="2167" max="2167" width="62.109375" style="150" bestFit="1" customWidth="1"/>
    <col min="2168" max="2403" width="8.109375" style="150"/>
    <col min="2404" max="2405" width="2.33203125" style="150" customWidth="1"/>
    <col min="2406" max="2406" width="6" style="150" customWidth="1"/>
    <col min="2407" max="2407" width="5.109375" style="150" bestFit="1" customWidth="1"/>
    <col min="2408" max="2408" width="23.109375" style="150" customWidth="1"/>
    <col min="2409" max="2409" width="20.33203125" style="150" customWidth="1"/>
    <col min="2410" max="2410" width="10.44140625" style="150" customWidth="1"/>
    <col min="2411" max="2419" width="7" style="150" customWidth="1"/>
    <col min="2420" max="2421" width="2.33203125" style="150" customWidth="1"/>
    <col min="2422" max="2422" width="16.21875" style="150" customWidth="1"/>
    <col min="2423" max="2423" width="62.109375" style="150" bestFit="1" customWidth="1"/>
    <col min="2424" max="2659" width="8.109375" style="150"/>
    <col min="2660" max="2661" width="2.33203125" style="150" customWidth="1"/>
    <col min="2662" max="2662" width="6" style="150" customWidth="1"/>
    <col min="2663" max="2663" width="5.109375" style="150" bestFit="1" customWidth="1"/>
    <col min="2664" max="2664" width="23.109375" style="150" customWidth="1"/>
    <col min="2665" max="2665" width="20.33203125" style="150" customWidth="1"/>
    <col min="2666" max="2666" width="10.44140625" style="150" customWidth="1"/>
    <col min="2667" max="2675" width="7" style="150" customWidth="1"/>
    <col min="2676" max="2677" width="2.33203125" style="150" customWidth="1"/>
    <col min="2678" max="2678" width="16.21875" style="150" customWidth="1"/>
    <col min="2679" max="2679" width="62.109375" style="150" bestFit="1" customWidth="1"/>
    <col min="2680" max="2915" width="8.109375" style="150"/>
    <col min="2916" max="2917" width="2.33203125" style="150" customWidth="1"/>
    <col min="2918" max="2918" width="6" style="150" customWidth="1"/>
    <col min="2919" max="2919" width="5.109375" style="150" bestFit="1" customWidth="1"/>
    <col min="2920" max="2920" width="23.109375" style="150" customWidth="1"/>
    <col min="2921" max="2921" width="20.33203125" style="150" customWidth="1"/>
    <col min="2922" max="2922" width="10.44140625" style="150" customWidth="1"/>
    <col min="2923" max="2931" width="7" style="150" customWidth="1"/>
    <col min="2932" max="2933" width="2.33203125" style="150" customWidth="1"/>
    <col min="2934" max="2934" width="16.21875" style="150" customWidth="1"/>
    <col min="2935" max="2935" width="62.109375" style="150" bestFit="1" customWidth="1"/>
    <col min="2936" max="3171" width="8.109375" style="150"/>
    <col min="3172" max="3173" width="2.33203125" style="150" customWidth="1"/>
    <col min="3174" max="3174" width="6" style="150" customWidth="1"/>
    <col min="3175" max="3175" width="5.109375" style="150" bestFit="1" customWidth="1"/>
    <col min="3176" max="3176" width="23.109375" style="150" customWidth="1"/>
    <col min="3177" max="3177" width="20.33203125" style="150" customWidth="1"/>
    <col min="3178" max="3178" width="10.44140625" style="150" customWidth="1"/>
    <col min="3179" max="3187" width="7" style="150" customWidth="1"/>
    <col min="3188" max="3189" width="2.33203125" style="150" customWidth="1"/>
    <col min="3190" max="3190" width="16.21875" style="150" customWidth="1"/>
    <col min="3191" max="3191" width="62.109375" style="150" bestFit="1" customWidth="1"/>
    <col min="3192" max="3427" width="8.109375" style="150"/>
    <col min="3428" max="3429" width="2.33203125" style="150" customWidth="1"/>
    <col min="3430" max="3430" width="6" style="150" customWidth="1"/>
    <col min="3431" max="3431" width="5.109375" style="150" bestFit="1" customWidth="1"/>
    <col min="3432" max="3432" width="23.109375" style="150" customWidth="1"/>
    <col min="3433" max="3433" width="20.33203125" style="150" customWidth="1"/>
    <col min="3434" max="3434" width="10.44140625" style="150" customWidth="1"/>
    <col min="3435" max="3443" width="7" style="150" customWidth="1"/>
    <col min="3444" max="3445" width="2.33203125" style="150" customWidth="1"/>
    <col min="3446" max="3446" width="16.21875" style="150" customWidth="1"/>
    <col min="3447" max="3447" width="62.109375" style="150" bestFit="1" customWidth="1"/>
    <col min="3448" max="3683" width="8.109375" style="150"/>
    <col min="3684" max="3685" width="2.33203125" style="150" customWidth="1"/>
    <col min="3686" max="3686" width="6" style="150" customWidth="1"/>
    <col min="3687" max="3687" width="5.109375" style="150" bestFit="1" customWidth="1"/>
    <col min="3688" max="3688" width="23.109375" style="150" customWidth="1"/>
    <col min="3689" max="3689" width="20.33203125" style="150" customWidth="1"/>
    <col min="3690" max="3690" width="10.44140625" style="150" customWidth="1"/>
    <col min="3691" max="3699" width="7" style="150" customWidth="1"/>
    <col min="3700" max="3701" width="2.33203125" style="150" customWidth="1"/>
    <col min="3702" max="3702" width="16.21875" style="150" customWidth="1"/>
    <col min="3703" max="3703" width="62.109375" style="150" bestFit="1" customWidth="1"/>
    <col min="3704" max="3939" width="8.109375" style="150"/>
    <col min="3940" max="3941" width="2.33203125" style="150" customWidth="1"/>
    <col min="3942" max="3942" width="6" style="150" customWidth="1"/>
    <col min="3943" max="3943" width="5.109375" style="150" bestFit="1" customWidth="1"/>
    <col min="3944" max="3944" width="23.109375" style="150" customWidth="1"/>
    <col min="3945" max="3945" width="20.33203125" style="150" customWidth="1"/>
    <col min="3946" max="3946" width="10.44140625" style="150" customWidth="1"/>
    <col min="3947" max="3955" width="7" style="150" customWidth="1"/>
    <col min="3956" max="3957" width="2.33203125" style="150" customWidth="1"/>
    <col min="3958" max="3958" width="16.21875" style="150" customWidth="1"/>
    <col min="3959" max="3959" width="62.109375" style="150" bestFit="1" customWidth="1"/>
    <col min="3960" max="4195" width="8.109375" style="150"/>
    <col min="4196" max="4197" width="2.33203125" style="150" customWidth="1"/>
    <col min="4198" max="4198" width="6" style="150" customWidth="1"/>
    <col min="4199" max="4199" width="5.109375" style="150" bestFit="1" customWidth="1"/>
    <col min="4200" max="4200" width="23.109375" style="150" customWidth="1"/>
    <col min="4201" max="4201" width="20.33203125" style="150" customWidth="1"/>
    <col min="4202" max="4202" width="10.44140625" style="150" customWidth="1"/>
    <col min="4203" max="4211" width="7" style="150" customWidth="1"/>
    <col min="4212" max="4213" width="2.33203125" style="150" customWidth="1"/>
    <col min="4214" max="4214" width="16.21875" style="150" customWidth="1"/>
    <col min="4215" max="4215" width="62.109375" style="150" bestFit="1" customWidth="1"/>
    <col min="4216" max="4451" width="8.109375" style="150"/>
    <col min="4452" max="4453" width="2.33203125" style="150" customWidth="1"/>
    <col min="4454" max="4454" width="6" style="150" customWidth="1"/>
    <col min="4455" max="4455" width="5.109375" style="150" bestFit="1" customWidth="1"/>
    <col min="4456" max="4456" width="23.109375" style="150" customWidth="1"/>
    <col min="4457" max="4457" width="20.33203125" style="150" customWidth="1"/>
    <col min="4458" max="4458" width="10.44140625" style="150" customWidth="1"/>
    <col min="4459" max="4467" width="7" style="150" customWidth="1"/>
    <col min="4468" max="4469" width="2.33203125" style="150" customWidth="1"/>
    <col min="4470" max="4470" width="16.21875" style="150" customWidth="1"/>
    <col min="4471" max="4471" width="62.109375" style="150" bestFit="1" customWidth="1"/>
    <col min="4472" max="4707" width="8.109375" style="150"/>
    <col min="4708" max="4709" width="2.33203125" style="150" customWidth="1"/>
    <col min="4710" max="4710" width="6" style="150" customWidth="1"/>
    <col min="4711" max="4711" width="5.109375" style="150" bestFit="1" customWidth="1"/>
    <col min="4712" max="4712" width="23.109375" style="150" customWidth="1"/>
    <col min="4713" max="4713" width="20.33203125" style="150" customWidth="1"/>
    <col min="4714" max="4714" width="10.44140625" style="150" customWidth="1"/>
    <col min="4715" max="4723" width="7" style="150" customWidth="1"/>
    <col min="4724" max="4725" width="2.33203125" style="150" customWidth="1"/>
    <col min="4726" max="4726" width="16.21875" style="150" customWidth="1"/>
    <col min="4727" max="4727" width="62.109375" style="150" bestFit="1" customWidth="1"/>
    <col min="4728" max="4963" width="8.109375" style="150"/>
    <col min="4964" max="4965" width="2.33203125" style="150" customWidth="1"/>
    <col min="4966" max="4966" width="6" style="150" customWidth="1"/>
    <col min="4967" max="4967" width="5.109375" style="150" bestFit="1" customWidth="1"/>
    <col min="4968" max="4968" width="23.109375" style="150" customWidth="1"/>
    <col min="4969" max="4969" width="20.33203125" style="150" customWidth="1"/>
    <col min="4970" max="4970" width="10.44140625" style="150" customWidth="1"/>
    <col min="4971" max="4979" width="7" style="150" customWidth="1"/>
    <col min="4980" max="4981" width="2.33203125" style="150" customWidth="1"/>
    <col min="4982" max="4982" width="16.21875" style="150" customWidth="1"/>
    <col min="4983" max="4983" width="62.109375" style="150" bestFit="1" customWidth="1"/>
    <col min="4984" max="5219" width="8.109375" style="150"/>
    <col min="5220" max="5221" width="2.33203125" style="150" customWidth="1"/>
    <col min="5222" max="5222" width="6" style="150" customWidth="1"/>
    <col min="5223" max="5223" width="5.109375" style="150" bestFit="1" customWidth="1"/>
    <col min="5224" max="5224" width="23.109375" style="150" customWidth="1"/>
    <col min="5225" max="5225" width="20.33203125" style="150" customWidth="1"/>
    <col min="5226" max="5226" width="10.44140625" style="150" customWidth="1"/>
    <col min="5227" max="5235" width="7" style="150" customWidth="1"/>
    <col min="5236" max="5237" width="2.33203125" style="150" customWidth="1"/>
    <col min="5238" max="5238" width="16.21875" style="150" customWidth="1"/>
    <col min="5239" max="5239" width="62.109375" style="150" bestFit="1" customWidth="1"/>
    <col min="5240" max="5475" width="8.109375" style="150"/>
    <col min="5476" max="5477" width="2.33203125" style="150" customWidth="1"/>
    <col min="5478" max="5478" width="6" style="150" customWidth="1"/>
    <col min="5479" max="5479" width="5.109375" style="150" bestFit="1" customWidth="1"/>
    <col min="5480" max="5480" width="23.109375" style="150" customWidth="1"/>
    <col min="5481" max="5481" width="20.33203125" style="150" customWidth="1"/>
    <col min="5482" max="5482" width="10.44140625" style="150" customWidth="1"/>
    <col min="5483" max="5491" width="7" style="150" customWidth="1"/>
    <col min="5492" max="5493" width="2.33203125" style="150" customWidth="1"/>
    <col min="5494" max="5494" width="16.21875" style="150" customWidth="1"/>
    <col min="5495" max="5495" width="62.109375" style="150" bestFit="1" customWidth="1"/>
    <col min="5496" max="5731" width="8.109375" style="150"/>
    <col min="5732" max="5733" width="2.33203125" style="150" customWidth="1"/>
    <col min="5734" max="5734" width="6" style="150" customWidth="1"/>
    <col min="5735" max="5735" width="5.109375" style="150" bestFit="1" customWidth="1"/>
    <col min="5736" max="5736" width="23.109375" style="150" customWidth="1"/>
    <col min="5737" max="5737" width="20.33203125" style="150" customWidth="1"/>
    <col min="5738" max="5738" width="10.44140625" style="150" customWidth="1"/>
    <col min="5739" max="5747" width="7" style="150" customWidth="1"/>
    <col min="5748" max="5749" width="2.33203125" style="150" customWidth="1"/>
    <col min="5750" max="5750" width="16.21875" style="150" customWidth="1"/>
    <col min="5751" max="5751" width="62.109375" style="150" bestFit="1" customWidth="1"/>
    <col min="5752" max="5987" width="8.109375" style="150"/>
    <col min="5988" max="5989" width="2.33203125" style="150" customWidth="1"/>
    <col min="5990" max="5990" width="6" style="150" customWidth="1"/>
    <col min="5991" max="5991" width="5.109375" style="150" bestFit="1" customWidth="1"/>
    <col min="5992" max="5992" width="23.109375" style="150" customWidth="1"/>
    <col min="5993" max="5993" width="20.33203125" style="150" customWidth="1"/>
    <col min="5994" max="5994" width="10.44140625" style="150" customWidth="1"/>
    <col min="5995" max="6003" width="7" style="150" customWidth="1"/>
    <col min="6004" max="6005" width="2.33203125" style="150" customWidth="1"/>
    <col min="6006" max="6006" width="16.21875" style="150" customWidth="1"/>
    <col min="6007" max="6007" width="62.109375" style="150" bestFit="1" customWidth="1"/>
    <col min="6008" max="6243" width="8.109375" style="150"/>
    <col min="6244" max="6245" width="2.33203125" style="150" customWidth="1"/>
    <col min="6246" max="6246" width="6" style="150" customWidth="1"/>
    <col min="6247" max="6247" width="5.109375" style="150" bestFit="1" customWidth="1"/>
    <col min="6248" max="6248" width="23.109375" style="150" customWidth="1"/>
    <col min="6249" max="6249" width="20.33203125" style="150" customWidth="1"/>
    <col min="6250" max="6250" width="10.44140625" style="150" customWidth="1"/>
    <col min="6251" max="6259" width="7" style="150" customWidth="1"/>
    <col min="6260" max="6261" width="2.33203125" style="150" customWidth="1"/>
    <col min="6262" max="6262" width="16.21875" style="150" customWidth="1"/>
    <col min="6263" max="6263" width="62.109375" style="150" bestFit="1" customWidth="1"/>
    <col min="6264" max="6499" width="8.109375" style="150"/>
    <col min="6500" max="6501" width="2.33203125" style="150" customWidth="1"/>
    <col min="6502" max="6502" width="6" style="150" customWidth="1"/>
    <col min="6503" max="6503" width="5.109375" style="150" bestFit="1" customWidth="1"/>
    <col min="6504" max="6504" width="23.109375" style="150" customWidth="1"/>
    <col min="6505" max="6505" width="20.33203125" style="150" customWidth="1"/>
    <col min="6506" max="6506" width="10.44140625" style="150" customWidth="1"/>
    <col min="6507" max="6515" width="7" style="150" customWidth="1"/>
    <col min="6516" max="6517" width="2.33203125" style="150" customWidth="1"/>
    <col min="6518" max="6518" width="16.21875" style="150" customWidth="1"/>
    <col min="6519" max="6519" width="62.109375" style="150" bestFit="1" customWidth="1"/>
    <col min="6520" max="6755" width="8.109375" style="150"/>
    <col min="6756" max="6757" width="2.33203125" style="150" customWidth="1"/>
    <col min="6758" max="6758" width="6" style="150" customWidth="1"/>
    <col min="6759" max="6759" width="5.109375" style="150" bestFit="1" customWidth="1"/>
    <col min="6760" max="6760" width="23.109375" style="150" customWidth="1"/>
    <col min="6761" max="6761" width="20.33203125" style="150" customWidth="1"/>
    <col min="6762" max="6762" width="10.44140625" style="150" customWidth="1"/>
    <col min="6763" max="6771" width="7" style="150" customWidth="1"/>
    <col min="6772" max="6773" width="2.33203125" style="150" customWidth="1"/>
    <col min="6774" max="6774" width="16.21875" style="150" customWidth="1"/>
    <col min="6775" max="6775" width="62.109375" style="150" bestFit="1" customWidth="1"/>
    <col min="6776" max="7011" width="8.109375" style="150"/>
    <col min="7012" max="7013" width="2.33203125" style="150" customWidth="1"/>
    <col min="7014" max="7014" width="6" style="150" customWidth="1"/>
    <col min="7015" max="7015" width="5.109375" style="150" bestFit="1" customWidth="1"/>
    <col min="7016" max="7016" width="23.109375" style="150" customWidth="1"/>
    <col min="7017" max="7017" width="20.33203125" style="150" customWidth="1"/>
    <col min="7018" max="7018" width="10.44140625" style="150" customWidth="1"/>
    <col min="7019" max="7027" width="7" style="150" customWidth="1"/>
    <col min="7028" max="7029" width="2.33203125" style="150" customWidth="1"/>
    <col min="7030" max="7030" width="16.21875" style="150" customWidth="1"/>
    <col min="7031" max="7031" width="62.109375" style="150" bestFit="1" customWidth="1"/>
    <col min="7032" max="7267" width="8.109375" style="150"/>
    <col min="7268" max="7269" width="2.33203125" style="150" customWidth="1"/>
    <col min="7270" max="7270" width="6" style="150" customWidth="1"/>
    <col min="7271" max="7271" width="5.109375" style="150" bestFit="1" customWidth="1"/>
    <col min="7272" max="7272" width="23.109375" style="150" customWidth="1"/>
    <col min="7273" max="7273" width="20.33203125" style="150" customWidth="1"/>
    <col min="7274" max="7274" width="10.44140625" style="150" customWidth="1"/>
    <col min="7275" max="7283" width="7" style="150" customWidth="1"/>
    <col min="7284" max="7285" width="2.33203125" style="150" customWidth="1"/>
    <col min="7286" max="7286" width="16.21875" style="150" customWidth="1"/>
    <col min="7287" max="7287" width="62.109375" style="150" bestFit="1" customWidth="1"/>
    <col min="7288" max="7523" width="8.109375" style="150"/>
    <col min="7524" max="7525" width="2.33203125" style="150" customWidth="1"/>
    <col min="7526" max="7526" width="6" style="150" customWidth="1"/>
    <col min="7527" max="7527" width="5.109375" style="150" bestFit="1" customWidth="1"/>
    <col min="7528" max="7528" width="23.109375" style="150" customWidth="1"/>
    <col min="7529" max="7529" width="20.33203125" style="150" customWidth="1"/>
    <col min="7530" max="7530" width="10.44140625" style="150" customWidth="1"/>
    <col min="7531" max="7539" width="7" style="150" customWidth="1"/>
    <col min="7540" max="7541" width="2.33203125" style="150" customWidth="1"/>
    <col min="7542" max="7542" width="16.21875" style="150" customWidth="1"/>
    <col min="7543" max="7543" width="62.109375" style="150" bestFit="1" customWidth="1"/>
    <col min="7544" max="7779" width="8.109375" style="150"/>
    <col min="7780" max="7781" width="2.33203125" style="150" customWidth="1"/>
    <col min="7782" max="7782" width="6" style="150" customWidth="1"/>
    <col min="7783" max="7783" width="5.109375" style="150" bestFit="1" customWidth="1"/>
    <col min="7784" max="7784" width="23.109375" style="150" customWidth="1"/>
    <col min="7785" max="7785" width="20.33203125" style="150" customWidth="1"/>
    <col min="7786" max="7786" width="10.44140625" style="150" customWidth="1"/>
    <col min="7787" max="7795" width="7" style="150" customWidth="1"/>
    <col min="7796" max="7797" width="2.33203125" style="150" customWidth="1"/>
    <col min="7798" max="7798" width="16.21875" style="150" customWidth="1"/>
    <col min="7799" max="7799" width="62.109375" style="150" bestFit="1" customWidth="1"/>
    <col min="7800" max="8035" width="8.109375" style="150"/>
    <col min="8036" max="8037" width="2.33203125" style="150" customWidth="1"/>
    <col min="8038" max="8038" width="6" style="150" customWidth="1"/>
    <col min="8039" max="8039" width="5.109375" style="150" bestFit="1" customWidth="1"/>
    <col min="8040" max="8040" width="23.109375" style="150" customWidth="1"/>
    <col min="8041" max="8041" width="20.33203125" style="150" customWidth="1"/>
    <col min="8042" max="8042" width="10.44140625" style="150" customWidth="1"/>
    <col min="8043" max="8051" width="7" style="150" customWidth="1"/>
    <col min="8052" max="8053" width="2.33203125" style="150" customWidth="1"/>
    <col min="8054" max="8054" width="16.21875" style="150" customWidth="1"/>
    <col min="8055" max="8055" width="62.109375" style="150" bestFit="1" customWidth="1"/>
    <col min="8056" max="16384" width="8.109375" style="150"/>
  </cols>
  <sheetData>
    <row r="2" spans="2:19" x14ac:dyDescent="0.3">
      <c r="B2" s="149"/>
      <c r="C2" s="149"/>
      <c r="D2" s="149"/>
      <c r="E2" s="149"/>
      <c r="F2" s="149"/>
      <c r="G2" s="149"/>
      <c r="H2" s="149"/>
      <c r="I2" s="149"/>
      <c r="J2" s="149"/>
      <c r="K2" s="149"/>
      <c r="L2" s="149"/>
      <c r="M2" s="149"/>
      <c r="N2" s="149"/>
      <c r="O2" s="149"/>
      <c r="P2" s="149"/>
      <c r="Q2" s="149"/>
      <c r="R2" s="149"/>
      <c r="S2" s="149"/>
    </row>
    <row r="3" spans="2:19" ht="18.600000000000001" x14ac:dyDescent="0.3">
      <c r="B3" s="149"/>
      <c r="C3" s="431" t="str">
        <f>①男女その1!C1&amp;①男女その1!C2</f>
        <v>令和８年度  第38回全国高等学校ボクシング選抜大会兼　ＪＯＣジュニアオリンピックカップボクシング競技大会</v>
      </c>
      <c r="D3" s="432"/>
      <c r="E3" s="432"/>
      <c r="F3" s="432"/>
      <c r="G3" s="432"/>
      <c r="H3" s="432"/>
      <c r="I3" s="432"/>
      <c r="J3" s="432"/>
      <c r="K3" s="432"/>
      <c r="L3" s="432"/>
      <c r="M3" s="432"/>
      <c r="N3" s="432"/>
      <c r="O3" s="432"/>
      <c r="P3" s="433" t="s">
        <v>445</v>
      </c>
      <c r="Q3" s="434"/>
      <c r="R3" s="434"/>
      <c r="S3" s="149"/>
    </row>
    <row r="4" spans="2:19" x14ac:dyDescent="0.3">
      <c r="B4" s="149"/>
      <c r="C4" s="149"/>
      <c r="D4" s="149"/>
      <c r="E4" s="149"/>
      <c r="F4" s="149"/>
      <c r="G4" s="149"/>
      <c r="H4" s="149"/>
      <c r="I4" s="149"/>
      <c r="J4" s="149"/>
      <c r="K4" s="149"/>
      <c r="L4" s="149"/>
      <c r="M4" s="149"/>
      <c r="N4" s="149"/>
      <c r="O4" s="149"/>
      <c r="P4" s="149"/>
      <c r="Q4" s="149"/>
      <c r="R4" s="149"/>
      <c r="S4" s="149"/>
    </row>
    <row r="5" spans="2:19" ht="31.35" customHeight="1" x14ac:dyDescent="0.3">
      <c r="B5" s="149"/>
      <c r="C5" s="152" t="s">
        <v>446</v>
      </c>
      <c r="D5" s="153"/>
      <c r="E5" s="239" t="str">
        <f>IF(データ入力用!F2=0,"",データ入力用!F2)</f>
        <v/>
      </c>
      <c r="F5" s="154" t="s">
        <v>259</v>
      </c>
      <c r="G5" s="154"/>
      <c r="H5" s="435" t="str">
        <f>IF(データ入力用!F7=0,"",データ入力用!F7)</f>
        <v/>
      </c>
      <c r="I5" s="436"/>
      <c r="J5" s="437"/>
      <c r="K5" s="240"/>
      <c r="L5" s="240"/>
      <c r="M5" s="240"/>
      <c r="N5" s="155"/>
      <c r="O5" s="155"/>
      <c r="P5" s="155"/>
      <c r="Q5" s="155"/>
      <c r="R5" s="155"/>
      <c r="S5" s="149"/>
    </row>
    <row r="6" spans="2:19" ht="15.6" customHeight="1" x14ac:dyDescent="0.45">
      <c r="B6" s="149"/>
      <c r="C6" s="156"/>
      <c r="D6" s="156"/>
      <c r="E6" s="157"/>
      <c r="F6" s="157"/>
      <c r="G6" s="157"/>
      <c r="H6" s="157"/>
      <c r="I6" s="157"/>
      <c r="J6" s="157"/>
      <c r="K6" s="157"/>
      <c r="L6" s="157"/>
      <c r="M6" s="156"/>
      <c r="N6" s="156"/>
      <c r="O6" s="156"/>
      <c r="P6" s="156"/>
      <c r="Q6" s="156"/>
      <c r="R6" s="156"/>
      <c r="S6" s="149"/>
    </row>
    <row r="7" spans="2:19" s="151" customFormat="1" ht="23.4" customHeight="1" x14ac:dyDescent="0.2">
      <c r="B7" s="158"/>
      <c r="C7" s="443" t="s">
        <v>260</v>
      </c>
      <c r="D7" s="443" t="s">
        <v>261</v>
      </c>
      <c r="E7" s="445" t="s">
        <v>262</v>
      </c>
      <c r="F7" s="445" t="s">
        <v>263</v>
      </c>
      <c r="G7" s="438" t="s">
        <v>448</v>
      </c>
      <c r="H7" s="159" t="s">
        <v>264</v>
      </c>
      <c r="I7" s="441" t="s">
        <v>265</v>
      </c>
      <c r="J7" s="441"/>
      <c r="K7" s="441"/>
      <c r="L7" s="441"/>
      <c r="M7" s="441"/>
      <c r="N7" s="441"/>
      <c r="O7" s="441"/>
      <c r="P7" s="441" t="s">
        <v>266</v>
      </c>
      <c r="Q7" s="441"/>
      <c r="R7" s="168" t="s">
        <v>314</v>
      </c>
      <c r="S7" s="158"/>
    </row>
    <row r="8" spans="2:19" s="151" customFormat="1" ht="23.4" customHeight="1" x14ac:dyDescent="0.2">
      <c r="B8" s="158"/>
      <c r="C8" s="444"/>
      <c r="D8" s="444"/>
      <c r="E8" s="446"/>
      <c r="F8" s="446"/>
      <c r="G8" s="439"/>
      <c r="H8" s="160" t="s">
        <v>264</v>
      </c>
      <c r="I8" s="160" t="s">
        <v>267</v>
      </c>
      <c r="J8" s="160" t="s">
        <v>262</v>
      </c>
      <c r="K8" s="160" t="s">
        <v>268</v>
      </c>
      <c r="L8" s="160" t="s">
        <v>269</v>
      </c>
      <c r="M8" s="160" t="s">
        <v>270</v>
      </c>
      <c r="N8" s="160" t="s">
        <v>271</v>
      </c>
      <c r="O8" s="160" t="s">
        <v>272</v>
      </c>
      <c r="P8" s="160" t="s">
        <v>273</v>
      </c>
      <c r="Q8" s="160" t="s">
        <v>274</v>
      </c>
      <c r="R8" s="169" t="s">
        <v>315</v>
      </c>
      <c r="S8" s="158"/>
    </row>
    <row r="9" spans="2:19" s="151" customFormat="1" ht="64.8" customHeight="1" x14ac:dyDescent="0.2">
      <c r="B9" s="158"/>
      <c r="C9" s="161" t="str">
        <f>IF(データ入力用!E16=0,"",データ入力用!E16)</f>
        <v/>
      </c>
      <c r="D9" s="161" t="str">
        <f>IF(データ入力用!D16=0,"",データ入力用!D16)</f>
        <v/>
      </c>
      <c r="E9" s="161" t="str">
        <f>IF(データ入力用!F16=0,"",データ入力用!F16)</f>
        <v/>
      </c>
      <c r="F9" s="161" t="str">
        <f>IF(データ入力用!H16=0,"",データ入力用!H16)</f>
        <v/>
      </c>
      <c r="G9" s="161" t="str">
        <f>IF(データ入力用!J16=0,"",データ入力用!J16)</f>
        <v/>
      </c>
      <c r="H9" s="161"/>
      <c r="I9" s="161"/>
      <c r="J9" s="161"/>
      <c r="K9" s="161"/>
      <c r="L9" s="161"/>
      <c r="M9" s="161"/>
      <c r="N9" s="161"/>
      <c r="O9" s="161"/>
      <c r="P9" s="161"/>
      <c r="Q9" s="161"/>
      <c r="R9" s="162"/>
      <c r="S9" s="158"/>
    </row>
    <row r="10" spans="2:19" s="151" customFormat="1" ht="64.8" customHeight="1" x14ac:dyDescent="0.2">
      <c r="B10" s="158"/>
      <c r="C10" s="161" t="str">
        <f>IF(データ入力用!E17=0,"",データ入力用!E17)</f>
        <v/>
      </c>
      <c r="D10" s="161" t="str">
        <f>IF(データ入力用!D17=0,"",データ入力用!D17)</f>
        <v/>
      </c>
      <c r="E10" s="161" t="str">
        <f>IF(データ入力用!F17=0,"",データ入力用!F17)</f>
        <v/>
      </c>
      <c r="F10" s="161" t="str">
        <f>IF(データ入力用!H17=0,"",データ入力用!H17)</f>
        <v/>
      </c>
      <c r="G10" s="161" t="str">
        <f>IF(データ入力用!J17=0,"",データ入力用!J17)</f>
        <v/>
      </c>
      <c r="H10" s="161"/>
      <c r="I10" s="161"/>
      <c r="J10" s="161"/>
      <c r="K10" s="161"/>
      <c r="L10" s="161"/>
      <c r="M10" s="161"/>
      <c r="N10" s="161"/>
      <c r="O10" s="161"/>
      <c r="P10" s="161"/>
      <c r="Q10" s="161"/>
      <c r="R10" s="162"/>
      <c r="S10" s="158"/>
    </row>
    <row r="11" spans="2:19" ht="64.8" customHeight="1" x14ac:dyDescent="0.3">
      <c r="B11" s="149"/>
      <c r="C11" s="161" t="str">
        <f>IF(データ入力用!E18=0,"",データ入力用!E18)</f>
        <v/>
      </c>
      <c r="D11" s="161" t="str">
        <f>IF(データ入力用!D18=0,"",データ入力用!D18)</f>
        <v/>
      </c>
      <c r="E11" s="161" t="str">
        <f>IF(データ入力用!F18=0,"",データ入力用!F18)</f>
        <v/>
      </c>
      <c r="F11" s="161" t="str">
        <f>IF(データ入力用!H18=0,"",データ入力用!H18)</f>
        <v/>
      </c>
      <c r="G11" s="161" t="str">
        <f>IF(データ入力用!J18=0,"",データ入力用!J18)</f>
        <v/>
      </c>
      <c r="H11" s="161"/>
      <c r="I11" s="161"/>
      <c r="J11" s="161"/>
      <c r="K11" s="161"/>
      <c r="L11" s="161"/>
      <c r="M11" s="161"/>
      <c r="N11" s="161"/>
      <c r="O11" s="161"/>
      <c r="P11" s="161"/>
      <c r="Q11" s="161"/>
      <c r="R11" s="162"/>
      <c r="S11" s="149"/>
    </row>
    <row r="12" spans="2:19" ht="64.8" customHeight="1" x14ac:dyDescent="0.3">
      <c r="B12" s="149"/>
      <c r="C12" s="161" t="str">
        <f>IF(データ入力用!E19=0,"",データ入力用!E19)</f>
        <v/>
      </c>
      <c r="D12" s="161" t="str">
        <f>IF(データ入力用!D19=0,"",データ入力用!D19)</f>
        <v/>
      </c>
      <c r="E12" s="161" t="str">
        <f>IF(データ入力用!F19=0,"",データ入力用!F19)</f>
        <v/>
      </c>
      <c r="F12" s="161" t="str">
        <f>IF(データ入力用!H19=0,"",データ入力用!H19)</f>
        <v/>
      </c>
      <c r="G12" s="161" t="str">
        <f>IF(データ入力用!J19=0,"",データ入力用!J19)</f>
        <v/>
      </c>
      <c r="H12" s="161"/>
      <c r="I12" s="161"/>
      <c r="J12" s="161"/>
      <c r="K12" s="161"/>
      <c r="L12" s="161"/>
      <c r="M12" s="161"/>
      <c r="N12" s="161"/>
      <c r="O12" s="161"/>
      <c r="P12" s="161"/>
      <c r="Q12" s="161"/>
      <c r="R12" s="162"/>
      <c r="S12" s="149"/>
    </row>
    <row r="13" spans="2:19" ht="64.8" customHeight="1" x14ac:dyDescent="0.3">
      <c r="B13" s="149"/>
      <c r="C13" s="161" t="str">
        <f>IF(データ入力用!E20=0,"",データ入力用!E20)</f>
        <v/>
      </c>
      <c r="D13" s="161" t="str">
        <f>IF(データ入力用!D20=0,"",データ入力用!D20)</f>
        <v/>
      </c>
      <c r="E13" s="161" t="str">
        <f>IF(データ入力用!F20=0,"",データ入力用!F20)</f>
        <v/>
      </c>
      <c r="F13" s="161" t="str">
        <f>IF(データ入力用!H20=0,"",データ入力用!H20)</f>
        <v/>
      </c>
      <c r="G13" s="161" t="str">
        <f>IF(データ入力用!J20=0,"",データ入力用!J20)</f>
        <v/>
      </c>
      <c r="H13" s="161"/>
      <c r="I13" s="161"/>
      <c r="J13" s="161"/>
      <c r="K13" s="161"/>
      <c r="L13" s="161"/>
      <c r="M13" s="161"/>
      <c r="N13" s="161"/>
      <c r="O13" s="161"/>
      <c r="P13" s="161"/>
      <c r="Q13" s="161"/>
      <c r="R13" s="162"/>
      <c r="S13" s="149"/>
    </row>
    <row r="14" spans="2:19" ht="64.8" customHeight="1" x14ac:dyDescent="0.3">
      <c r="B14" s="149"/>
      <c r="C14" s="161" t="str">
        <f>IF(データ入力用!E21=0,"",データ入力用!E21)</f>
        <v/>
      </c>
      <c r="D14" s="161" t="str">
        <f>IF(データ入力用!D21=0,"",データ入力用!D21)</f>
        <v/>
      </c>
      <c r="E14" s="161" t="str">
        <f>IF(データ入力用!F21=0,"",データ入力用!F21)</f>
        <v/>
      </c>
      <c r="F14" s="161" t="str">
        <f>IF(データ入力用!H21=0,"",データ入力用!H21)</f>
        <v/>
      </c>
      <c r="G14" s="161" t="str">
        <f>IF(データ入力用!J21=0,"",データ入力用!J21)</f>
        <v/>
      </c>
      <c r="H14" s="161"/>
      <c r="I14" s="161"/>
      <c r="J14" s="161"/>
      <c r="K14" s="161"/>
      <c r="L14" s="161"/>
      <c r="M14" s="161"/>
      <c r="N14" s="161"/>
      <c r="O14" s="161"/>
      <c r="P14" s="161"/>
      <c r="Q14" s="161"/>
      <c r="R14" s="162"/>
      <c r="S14" s="149"/>
    </row>
    <row r="15" spans="2:19" ht="64.8" customHeight="1" x14ac:dyDescent="0.3">
      <c r="B15" s="149"/>
      <c r="C15" s="161" t="str">
        <f>IF(データ入力用!E22=0,"",データ入力用!E22)</f>
        <v/>
      </c>
      <c r="D15" s="161" t="str">
        <f>IF(データ入力用!D22=0,"",データ入力用!D22)</f>
        <v/>
      </c>
      <c r="E15" s="161" t="str">
        <f>IF(データ入力用!F22=0,"",データ入力用!F22)</f>
        <v/>
      </c>
      <c r="F15" s="161" t="str">
        <f>IF(データ入力用!H22=0,"",データ入力用!H22)</f>
        <v/>
      </c>
      <c r="G15" s="161" t="str">
        <f>IF(データ入力用!J22=0,"",データ入力用!J22)</f>
        <v/>
      </c>
      <c r="H15" s="161"/>
      <c r="I15" s="161"/>
      <c r="J15" s="161"/>
      <c r="K15" s="161"/>
      <c r="L15" s="161"/>
      <c r="M15" s="161"/>
      <c r="N15" s="161"/>
      <c r="O15" s="161"/>
      <c r="P15" s="161"/>
      <c r="Q15" s="161"/>
      <c r="R15" s="162"/>
      <c r="S15" s="149"/>
    </row>
    <row r="16" spans="2:19" ht="64.8" customHeight="1" x14ac:dyDescent="0.3">
      <c r="B16" s="149"/>
      <c r="C16" s="161" t="str">
        <f>IF(データ入力用!E23=0,"",データ入力用!E23)</f>
        <v/>
      </c>
      <c r="D16" s="161" t="str">
        <f>IF(データ入力用!D23=0,"",データ入力用!D23)</f>
        <v/>
      </c>
      <c r="E16" s="161" t="str">
        <f>IF(データ入力用!F23=0,"",データ入力用!F23)</f>
        <v/>
      </c>
      <c r="F16" s="161" t="str">
        <f>IF(データ入力用!H23=0,"",データ入力用!H23)</f>
        <v/>
      </c>
      <c r="G16" s="161" t="str">
        <f>IF(データ入力用!J23=0,"",データ入力用!J23)</f>
        <v/>
      </c>
      <c r="H16" s="161"/>
      <c r="I16" s="161"/>
      <c r="J16" s="161"/>
      <c r="K16" s="161"/>
      <c r="L16" s="161"/>
      <c r="M16" s="161"/>
      <c r="N16" s="161"/>
      <c r="O16" s="161"/>
      <c r="P16" s="161"/>
      <c r="Q16" s="161"/>
      <c r="R16" s="162"/>
      <c r="S16" s="149"/>
    </row>
    <row r="17" spans="2:19" ht="64.8" customHeight="1" x14ac:dyDescent="0.3">
      <c r="B17" s="149"/>
      <c r="C17" s="161" t="str">
        <f>IF(データ入力用!E24=0,"",データ入力用!E24)</f>
        <v/>
      </c>
      <c r="D17" s="161" t="str">
        <f>IF(データ入力用!D24=0,"",データ入力用!D24)</f>
        <v/>
      </c>
      <c r="E17" s="161" t="str">
        <f>IF(データ入力用!F24=0,"",データ入力用!F24)</f>
        <v/>
      </c>
      <c r="F17" s="161" t="str">
        <f>IF(データ入力用!H24=0,"",データ入力用!H24)</f>
        <v/>
      </c>
      <c r="G17" s="161" t="str">
        <f>IF(データ入力用!J24=0,"",データ入力用!J24)</f>
        <v/>
      </c>
      <c r="H17" s="161"/>
      <c r="I17" s="161"/>
      <c r="J17" s="161"/>
      <c r="K17" s="161"/>
      <c r="L17" s="161"/>
      <c r="M17" s="161"/>
      <c r="N17" s="161"/>
      <c r="O17" s="161"/>
      <c r="P17" s="161"/>
      <c r="Q17" s="161"/>
      <c r="R17" s="162"/>
      <c r="S17" s="149"/>
    </row>
    <row r="18" spans="2:19" s="151" customFormat="1" ht="64.8" customHeight="1" x14ac:dyDescent="0.2">
      <c r="B18" s="158"/>
      <c r="C18" s="161" t="str">
        <f>IF(データ入力用!E25=0,"",データ入力用!E25)</f>
        <v/>
      </c>
      <c r="D18" s="161" t="str">
        <f>IF(データ入力用!D25=0,"",データ入力用!D25)</f>
        <v/>
      </c>
      <c r="E18" s="161" t="str">
        <f>IF(データ入力用!F25=0,"",データ入力用!F25)</f>
        <v/>
      </c>
      <c r="F18" s="161" t="str">
        <f>IF(データ入力用!H25=0,"",データ入力用!H25)</f>
        <v/>
      </c>
      <c r="G18" s="161" t="str">
        <f>IF(データ入力用!J25=0,"",データ入力用!J25)</f>
        <v/>
      </c>
      <c r="H18" s="161"/>
      <c r="I18" s="161"/>
      <c r="J18" s="161"/>
      <c r="K18" s="161"/>
      <c r="L18" s="161"/>
      <c r="M18" s="161"/>
      <c r="N18" s="161"/>
      <c r="O18" s="161"/>
      <c r="P18" s="161"/>
      <c r="Q18" s="161"/>
      <c r="R18" s="162"/>
      <c r="S18" s="158"/>
    </row>
    <row r="19" spans="2:19" ht="64.8" customHeight="1" x14ac:dyDescent="0.3">
      <c r="B19" s="149"/>
      <c r="C19" s="161" t="str">
        <f>IF(データ入力用!E26=0,"",データ入力用!E26)</f>
        <v/>
      </c>
      <c r="D19" s="161" t="str">
        <f>IF(データ入力用!D26=0,"",データ入力用!D26)</f>
        <v/>
      </c>
      <c r="E19" s="161" t="str">
        <f>IF(データ入力用!F26=0,"",データ入力用!F26)</f>
        <v/>
      </c>
      <c r="F19" s="161" t="str">
        <f>IF(データ入力用!H26=0,"",データ入力用!H26)</f>
        <v/>
      </c>
      <c r="G19" s="161" t="str">
        <f>IF(データ入力用!J26=0,"",データ入力用!J26)</f>
        <v/>
      </c>
      <c r="H19" s="161"/>
      <c r="I19" s="161"/>
      <c r="J19" s="161"/>
      <c r="K19" s="161"/>
      <c r="L19" s="161"/>
      <c r="M19" s="161"/>
      <c r="N19" s="161"/>
      <c r="O19" s="161"/>
      <c r="P19" s="161"/>
      <c r="Q19" s="161"/>
      <c r="R19" s="162"/>
      <c r="S19" s="149"/>
    </row>
    <row r="20" spans="2:19" ht="64.8" customHeight="1" x14ac:dyDescent="0.3">
      <c r="B20" s="149"/>
      <c r="C20" s="161" t="str">
        <f>IF(データ入力用!E27=0,"",データ入力用!E27)</f>
        <v/>
      </c>
      <c r="D20" s="161" t="str">
        <f>IF(データ入力用!D27=0,"",データ入力用!D27)</f>
        <v/>
      </c>
      <c r="E20" s="161" t="str">
        <f>IF(データ入力用!F27=0,"",データ入力用!F27)</f>
        <v/>
      </c>
      <c r="F20" s="161" t="str">
        <f>IF(データ入力用!H27=0,"",データ入力用!H27)</f>
        <v/>
      </c>
      <c r="G20" s="161" t="str">
        <f>IF(データ入力用!J27=0,"",データ入力用!J27)</f>
        <v/>
      </c>
      <c r="H20" s="161"/>
      <c r="I20" s="161"/>
      <c r="J20" s="161"/>
      <c r="K20" s="161"/>
      <c r="L20" s="161"/>
      <c r="M20" s="161"/>
      <c r="N20" s="161"/>
      <c r="O20" s="161"/>
      <c r="P20" s="161"/>
      <c r="Q20" s="161"/>
      <c r="R20" s="162"/>
      <c r="S20" s="149"/>
    </row>
    <row r="21" spans="2:19" ht="64.8" customHeight="1" x14ac:dyDescent="0.3">
      <c r="B21" s="149"/>
      <c r="C21" s="161" t="str">
        <f>IF(データ入力用!E28=0,"",データ入力用!E28)</f>
        <v/>
      </c>
      <c r="D21" s="161" t="str">
        <f>IF(データ入力用!D28=0,"",データ入力用!D28)</f>
        <v/>
      </c>
      <c r="E21" s="161" t="str">
        <f>IF(データ入力用!F28=0,"",データ入力用!F28)</f>
        <v/>
      </c>
      <c r="F21" s="161" t="str">
        <f>IF(データ入力用!H28=0,"",データ入力用!H28)</f>
        <v/>
      </c>
      <c r="G21" s="161" t="str">
        <f>IF(データ入力用!J28=0,"",データ入力用!J28)</f>
        <v/>
      </c>
      <c r="H21" s="161"/>
      <c r="I21" s="161"/>
      <c r="J21" s="161"/>
      <c r="K21" s="161"/>
      <c r="L21" s="161"/>
      <c r="M21" s="161"/>
      <c r="N21" s="161"/>
      <c r="O21" s="161"/>
      <c r="P21" s="161"/>
      <c r="Q21" s="161"/>
      <c r="R21" s="162"/>
      <c r="S21" s="149"/>
    </row>
    <row r="22" spans="2:19" ht="64.8" customHeight="1" x14ac:dyDescent="0.3">
      <c r="B22" s="149"/>
      <c r="C22" s="161" t="str">
        <f>IF(データ入力用!E29=0,"",データ入力用!E29)</f>
        <v/>
      </c>
      <c r="D22" s="161" t="str">
        <f>IF(データ入力用!D29=0,"",データ入力用!D29)</f>
        <v/>
      </c>
      <c r="E22" s="161" t="str">
        <f>IF(データ入力用!F29=0,"",データ入力用!F29)</f>
        <v/>
      </c>
      <c r="F22" s="161" t="str">
        <f>IF(データ入力用!H29=0,"",データ入力用!H29)</f>
        <v/>
      </c>
      <c r="G22" s="161" t="str">
        <f>IF(データ入力用!J29=0,"",データ入力用!J29)</f>
        <v/>
      </c>
      <c r="H22" s="161"/>
      <c r="I22" s="161"/>
      <c r="J22" s="161"/>
      <c r="K22" s="161"/>
      <c r="L22" s="161"/>
      <c r="M22" s="161"/>
      <c r="N22" s="161"/>
      <c r="O22" s="161"/>
      <c r="P22" s="161"/>
      <c r="Q22" s="161"/>
      <c r="R22" s="162"/>
      <c r="S22" s="149"/>
    </row>
    <row r="23" spans="2:19" ht="64.8" customHeight="1" x14ac:dyDescent="0.3">
      <c r="B23" s="149"/>
      <c r="C23" s="161" t="str">
        <f>IF(データ入力用!E30=0,"",データ入力用!E30)</f>
        <v/>
      </c>
      <c r="D23" s="161" t="str">
        <f>IF(データ入力用!D30=0,"",データ入力用!D30)</f>
        <v/>
      </c>
      <c r="E23" s="161" t="str">
        <f>IF(データ入力用!F30=0,"",データ入力用!F30)</f>
        <v/>
      </c>
      <c r="F23" s="161" t="str">
        <f>IF(データ入力用!H30=0,"",データ入力用!H30)</f>
        <v/>
      </c>
      <c r="G23" s="161" t="str">
        <f>IF(データ入力用!J30=0,"",データ入力用!J30)</f>
        <v/>
      </c>
      <c r="H23" s="161"/>
      <c r="I23" s="161"/>
      <c r="J23" s="161"/>
      <c r="K23" s="161"/>
      <c r="L23" s="161"/>
      <c r="M23" s="161"/>
      <c r="N23" s="161"/>
      <c r="O23" s="161"/>
      <c r="P23" s="161"/>
      <c r="Q23" s="161"/>
      <c r="R23" s="162"/>
      <c r="S23" s="149"/>
    </row>
    <row r="24" spans="2:19" ht="64.8" customHeight="1" x14ac:dyDescent="0.3">
      <c r="B24" s="149"/>
      <c r="C24" s="161" t="str">
        <f>IF(データ入力用!E31=0,"",データ入力用!E31)</f>
        <v/>
      </c>
      <c r="D24" s="161" t="str">
        <f>IF(データ入力用!D31=0,"",データ入力用!D31)</f>
        <v/>
      </c>
      <c r="E24" s="161" t="str">
        <f>IF(データ入力用!F31=0,"",データ入力用!F31)</f>
        <v/>
      </c>
      <c r="F24" s="161" t="str">
        <f>IF(データ入力用!H31=0,"",データ入力用!H31)</f>
        <v/>
      </c>
      <c r="G24" s="161" t="str">
        <f>IF(データ入力用!J31=0,"",データ入力用!J31)</f>
        <v/>
      </c>
      <c r="H24" s="161"/>
      <c r="I24" s="161"/>
      <c r="J24" s="161"/>
      <c r="K24" s="161"/>
      <c r="L24" s="161"/>
      <c r="M24" s="161"/>
      <c r="N24" s="161"/>
      <c r="O24" s="161"/>
      <c r="P24" s="161"/>
      <c r="Q24" s="161"/>
      <c r="R24" s="162"/>
      <c r="S24" s="149"/>
    </row>
    <row r="25" spans="2:19" ht="64.8" customHeight="1" x14ac:dyDescent="0.3">
      <c r="B25" s="149"/>
      <c r="C25" s="161" t="str">
        <f>IF(データ入力用!E32=0,"",データ入力用!E32)</f>
        <v/>
      </c>
      <c r="D25" s="161" t="str">
        <f>IF(データ入力用!D32=0,"",データ入力用!D32)</f>
        <v/>
      </c>
      <c r="E25" s="161" t="str">
        <f>IF(データ入力用!F32=0,"",データ入力用!F32)</f>
        <v/>
      </c>
      <c r="F25" s="161" t="str">
        <f>IF(データ入力用!H32=0,"",データ入力用!H32)</f>
        <v/>
      </c>
      <c r="G25" s="161" t="str">
        <f>IF(データ入力用!J32=0,"",データ入力用!J32)</f>
        <v/>
      </c>
      <c r="H25" s="161"/>
      <c r="I25" s="161"/>
      <c r="J25" s="161"/>
      <c r="K25" s="161"/>
      <c r="L25" s="161"/>
      <c r="M25" s="161"/>
      <c r="N25" s="161"/>
      <c r="O25" s="161"/>
      <c r="P25" s="161"/>
      <c r="Q25" s="161"/>
      <c r="R25" s="162"/>
      <c r="S25" s="149"/>
    </row>
    <row r="26" spans="2:19" ht="64.8" customHeight="1" x14ac:dyDescent="0.3">
      <c r="B26" s="149"/>
      <c r="C26" s="161" t="str">
        <f>IF(データ入力用!E33=0,"",データ入力用!E33)</f>
        <v/>
      </c>
      <c r="D26" s="161" t="str">
        <f>IF(データ入力用!D33=0,"",データ入力用!D33)</f>
        <v/>
      </c>
      <c r="E26" s="161" t="str">
        <f>IF(データ入力用!F33=0,"",データ入力用!F33)</f>
        <v/>
      </c>
      <c r="F26" s="161" t="str">
        <f>IF(データ入力用!H33=0,"",データ入力用!H33)</f>
        <v/>
      </c>
      <c r="G26" s="161" t="str">
        <f>IF(データ入力用!J33=0,"",データ入力用!J33)</f>
        <v/>
      </c>
      <c r="H26" s="161"/>
      <c r="I26" s="161"/>
      <c r="J26" s="161"/>
      <c r="K26" s="161"/>
      <c r="L26" s="161"/>
      <c r="M26" s="161"/>
      <c r="N26" s="161"/>
      <c r="O26" s="161"/>
      <c r="P26" s="161"/>
      <c r="Q26" s="161"/>
      <c r="R26" s="162"/>
      <c r="S26" s="149"/>
    </row>
    <row r="27" spans="2:19" ht="64.8" customHeight="1" x14ac:dyDescent="0.3">
      <c r="B27" s="149"/>
      <c r="C27" s="161" t="str">
        <f>IF(データ入力用!E34=0,"",データ入力用!E34)</f>
        <v/>
      </c>
      <c r="D27" s="161" t="str">
        <f>IF(データ入力用!D34=0,"",データ入力用!D34)</f>
        <v/>
      </c>
      <c r="E27" s="161" t="str">
        <f>IF(データ入力用!F34=0,"",データ入力用!F34)</f>
        <v/>
      </c>
      <c r="F27" s="161" t="str">
        <f>IF(データ入力用!H34=0,"",データ入力用!H34)</f>
        <v/>
      </c>
      <c r="G27" s="161" t="str">
        <f>IF(データ入力用!J34=0,"",データ入力用!J34)</f>
        <v/>
      </c>
      <c r="H27" s="161"/>
      <c r="I27" s="161"/>
      <c r="J27" s="161"/>
      <c r="K27" s="161"/>
      <c r="L27" s="161"/>
      <c r="M27" s="161"/>
      <c r="N27" s="161"/>
      <c r="O27" s="161"/>
      <c r="P27" s="161"/>
      <c r="Q27" s="161"/>
      <c r="R27" s="162"/>
      <c r="S27" s="149"/>
    </row>
    <row r="28" spans="2:19" ht="64.8" customHeight="1" x14ac:dyDescent="0.3">
      <c r="B28" s="149"/>
      <c r="C28" s="161" t="str">
        <f>IF(データ入力用!E35=0,"",データ入力用!E35)</f>
        <v/>
      </c>
      <c r="D28" s="161" t="str">
        <f>IF(データ入力用!D35=0,"",データ入力用!D35)</f>
        <v/>
      </c>
      <c r="E28" s="161" t="str">
        <f>IF(データ入力用!F35=0,"",データ入力用!F35)</f>
        <v/>
      </c>
      <c r="F28" s="161" t="str">
        <f>IF(データ入力用!H35=0,"",データ入力用!H35)</f>
        <v/>
      </c>
      <c r="G28" s="161" t="str">
        <f>IF(データ入力用!J35=0,"",データ入力用!J35)</f>
        <v/>
      </c>
      <c r="H28" s="161"/>
      <c r="I28" s="161"/>
      <c r="J28" s="161"/>
      <c r="K28" s="161"/>
      <c r="L28" s="161"/>
      <c r="M28" s="161"/>
      <c r="N28" s="161"/>
      <c r="O28" s="161"/>
      <c r="P28" s="161"/>
      <c r="Q28" s="161"/>
      <c r="R28" s="162"/>
      <c r="S28" s="149"/>
    </row>
    <row r="29" spans="2:19" ht="64.8" customHeight="1" x14ac:dyDescent="0.3">
      <c r="B29" s="149"/>
      <c r="C29" s="161" t="str">
        <f>IF(データ入力用!E36=0,"",データ入力用!E36)</f>
        <v/>
      </c>
      <c r="D29" s="161" t="str">
        <f>IF(データ入力用!D36=0,"",データ入力用!D36)</f>
        <v/>
      </c>
      <c r="E29" s="161" t="str">
        <f>IF(データ入力用!F36=0,"",データ入力用!F36)</f>
        <v/>
      </c>
      <c r="F29" s="161" t="str">
        <f>IF(データ入力用!H36=0,"",データ入力用!H36)</f>
        <v/>
      </c>
      <c r="G29" s="161" t="str">
        <f>IF(データ入力用!J36=0,"",データ入力用!J36)</f>
        <v/>
      </c>
      <c r="H29" s="161"/>
      <c r="I29" s="161"/>
      <c r="J29" s="161"/>
      <c r="K29" s="161"/>
      <c r="L29" s="161"/>
      <c r="M29" s="161"/>
      <c r="N29" s="161"/>
      <c r="O29" s="161"/>
      <c r="P29" s="161"/>
      <c r="Q29" s="161"/>
      <c r="R29" s="162"/>
      <c r="S29" s="149"/>
    </row>
    <row r="30" spans="2:19" ht="64.8" customHeight="1" x14ac:dyDescent="0.3">
      <c r="B30" s="149"/>
      <c r="C30" s="162" t="str">
        <f>IF(データ入力用!E37=0,"",データ入力用!E37)</f>
        <v/>
      </c>
      <c r="D30" s="162" t="str">
        <f>IF(データ入力用!D37=0,"",データ入力用!D37)</f>
        <v/>
      </c>
      <c r="E30" s="162" t="str">
        <f>IF(データ入力用!F37=0,"",データ入力用!F37)</f>
        <v/>
      </c>
      <c r="F30" s="162" t="str">
        <f>IF(データ入力用!H37=0,"",データ入力用!H37)</f>
        <v/>
      </c>
      <c r="G30" s="162" t="str">
        <f>IF(データ入力用!J37=0,"",データ入力用!J37)</f>
        <v/>
      </c>
      <c r="H30" s="162"/>
      <c r="I30" s="162"/>
      <c r="J30" s="162"/>
      <c r="K30" s="162"/>
      <c r="L30" s="162"/>
      <c r="M30" s="162"/>
      <c r="N30" s="162"/>
      <c r="O30" s="162"/>
      <c r="P30" s="162"/>
      <c r="Q30" s="162"/>
      <c r="R30" s="162"/>
      <c r="S30" s="149"/>
    </row>
    <row r="31" spans="2:19" ht="30" customHeight="1" x14ac:dyDescent="0.3">
      <c r="B31" s="149"/>
      <c r="C31" s="163"/>
      <c r="D31" s="163"/>
      <c r="E31" s="163"/>
      <c r="F31" s="163"/>
      <c r="G31" s="163"/>
      <c r="H31" s="163"/>
      <c r="I31" s="163"/>
      <c r="J31" s="163"/>
      <c r="K31" s="163"/>
      <c r="L31" s="163"/>
      <c r="M31" s="163"/>
      <c r="N31" s="163"/>
      <c r="O31" s="163"/>
      <c r="P31" s="163"/>
      <c r="Q31" s="163"/>
      <c r="R31" s="163"/>
      <c r="S31" s="149"/>
    </row>
    <row r="32" spans="2:19" ht="30" customHeight="1" x14ac:dyDescent="0.3">
      <c r="B32" s="149"/>
      <c r="C32" s="164" t="s">
        <v>294</v>
      </c>
      <c r="D32" s="163"/>
      <c r="E32" s="163"/>
      <c r="F32" s="163"/>
      <c r="G32" s="163"/>
      <c r="H32" s="163"/>
      <c r="I32" s="163"/>
      <c r="J32" s="163"/>
      <c r="K32" s="163"/>
      <c r="L32" s="163"/>
      <c r="M32" s="163"/>
      <c r="N32" s="163"/>
      <c r="O32" s="163"/>
      <c r="P32" s="163"/>
      <c r="Q32" s="163"/>
      <c r="R32" s="163"/>
      <c r="S32" s="149"/>
    </row>
    <row r="33" spans="2:19" ht="49.5" customHeight="1" x14ac:dyDescent="0.5">
      <c r="B33" s="149"/>
      <c r="C33" s="163"/>
      <c r="D33" s="163"/>
      <c r="E33" s="165" t="s">
        <v>295</v>
      </c>
      <c r="F33" s="245"/>
      <c r="G33" s="440" t="str">
        <f>IF(データ入力用!F2=0,"",データ入力用!F2)</f>
        <v/>
      </c>
      <c r="H33" s="440"/>
      <c r="I33" s="440"/>
      <c r="J33" s="442" t="s">
        <v>447</v>
      </c>
      <c r="K33" s="442"/>
      <c r="L33" s="442"/>
      <c r="M33" s="440" t="str">
        <f>IF(データ入力用!F4=0,"",データ入力用!F4)</f>
        <v/>
      </c>
      <c r="N33" s="440"/>
      <c r="O33" s="440"/>
      <c r="P33" s="440"/>
      <c r="Q33" s="440"/>
      <c r="R33" s="241"/>
      <c r="S33" s="149"/>
    </row>
    <row r="34" spans="2:19" ht="30" customHeight="1" x14ac:dyDescent="0.3">
      <c r="B34" s="149"/>
      <c r="C34" s="149"/>
      <c r="D34" s="149"/>
      <c r="E34" s="158"/>
      <c r="F34" s="158"/>
      <c r="G34" s="158"/>
      <c r="H34" s="166"/>
      <c r="I34" s="166"/>
      <c r="J34" s="158"/>
      <c r="K34" s="158"/>
      <c r="L34" s="158"/>
      <c r="M34" s="166"/>
      <c r="N34" s="166"/>
      <c r="O34" s="166"/>
      <c r="P34" s="166"/>
      <c r="Q34" s="166"/>
      <c r="R34" s="167"/>
      <c r="S34" s="149"/>
    </row>
    <row r="35" spans="2:19" ht="30" customHeight="1" x14ac:dyDescent="0.3">
      <c r="B35" s="149"/>
      <c r="C35" s="149"/>
      <c r="D35" s="149"/>
      <c r="E35" s="158"/>
      <c r="F35" s="158"/>
      <c r="G35" s="158"/>
      <c r="H35" s="158"/>
      <c r="I35" s="158"/>
      <c r="J35" s="158"/>
      <c r="K35" s="158"/>
      <c r="L35" s="158"/>
      <c r="M35" s="158"/>
      <c r="N35" s="158"/>
      <c r="O35" s="158"/>
      <c r="P35" s="158"/>
      <c r="Q35" s="158"/>
      <c r="R35" s="158"/>
      <c r="S35" s="149"/>
    </row>
    <row r="36" spans="2:19" ht="22.35" customHeight="1" x14ac:dyDescent="0.3"/>
    <row r="37" spans="2:19" ht="22.35" customHeight="1" x14ac:dyDescent="0.3"/>
    <row r="38" spans="2:19" ht="22.35" customHeight="1" x14ac:dyDescent="0.3"/>
    <row r="39" spans="2:19" ht="22.35" customHeight="1" x14ac:dyDescent="0.3"/>
    <row r="40" spans="2:19" ht="22.35" customHeight="1" x14ac:dyDescent="0.3"/>
    <row r="41" spans="2:19" ht="22.35" customHeight="1" x14ac:dyDescent="0.3">
      <c r="C41" s="150" t="s">
        <v>296</v>
      </c>
      <c r="D41" s="150" t="s">
        <v>275</v>
      </c>
      <c r="E41" s="150" t="s">
        <v>297</v>
      </c>
      <c r="H41" s="150" t="s">
        <v>298</v>
      </c>
      <c r="I41" s="150" t="s">
        <v>298</v>
      </c>
    </row>
    <row r="42" spans="2:19" x14ac:dyDescent="0.3">
      <c r="C42" s="150" t="s">
        <v>299</v>
      </c>
      <c r="D42" s="150" t="s">
        <v>288</v>
      </c>
      <c r="E42" s="150" t="s">
        <v>300</v>
      </c>
      <c r="H42" s="150" t="s">
        <v>301</v>
      </c>
      <c r="I42" s="150" t="s">
        <v>301</v>
      </c>
    </row>
    <row r="43" spans="2:19" ht="15.75" customHeight="1" x14ac:dyDescent="0.3">
      <c r="C43" s="150" t="s">
        <v>302</v>
      </c>
      <c r="E43" s="150" t="s">
        <v>299</v>
      </c>
    </row>
    <row r="44" spans="2:19" x14ac:dyDescent="0.3">
      <c r="C44" s="150" t="s">
        <v>303</v>
      </c>
      <c r="E44" s="150" t="s">
        <v>302</v>
      </c>
    </row>
    <row r="45" spans="2:19" x14ac:dyDescent="0.3">
      <c r="C45" s="150" t="s">
        <v>276</v>
      </c>
      <c r="E45" s="150" t="s">
        <v>276</v>
      </c>
    </row>
    <row r="46" spans="2:19" x14ac:dyDescent="0.3">
      <c r="C46" s="150" t="s">
        <v>277</v>
      </c>
      <c r="E46" s="150" t="s">
        <v>304</v>
      </c>
    </row>
    <row r="47" spans="2:19" x14ac:dyDescent="0.3">
      <c r="C47" s="150" t="s">
        <v>278</v>
      </c>
      <c r="E47" s="150" t="s">
        <v>278</v>
      </c>
    </row>
    <row r="48" spans="2:19" x14ac:dyDescent="0.3">
      <c r="C48" s="150" t="s">
        <v>305</v>
      </c>
      <c r="E48" s="150" t="s">
        <v>306</v>
      </c>
    </row>
    <row r="49" spans="3:5" x14ac:dyDescent="0.3">
      <c r="C49" s="150" t="s">
        <v>307</v>
      </c>
      <c r="E49" s="150" t="s">
        <v>279</v>
      </c>
    </row>
    <row r="50" spans="3:5" x14ac:dyDescent="0.3">
      <c r="C50" s="150" t="s">
        <v>308</v>
      </c>
      <c r="E50" s="150" t="s">
        <v>280</v>
      </c>
    </row>
    <row r="51" spans="3:5" x14ac:dyDescent="0.3">
      <c r="C51" s="150" t="s">
        <v>309</v>
      </c>
      <c r="E51" s="150" t="s">
        <v>281</v>
      </c>
    </row>
    <row r="52" spans="3:5" x14ac:dyDescent="0.3">
      <c r="C52" s="150" t="s">
        <v>310</v>
      </c>
      <c r="E52" s="150" t="s">
        <v>282</v>
      </c>
    </row>
    <row r="53" spans="3:5" x14ac:dyDescent="0.3">
      <c r="C53" s="150" t="s">
        <v>311</v>
      </c>
      <c r="E53" s="150" t="s">
        <v>283</v>
      </c>
    </row>
    <row r="54" spans="3:5" x14ac:dyDescent="0.3">
      <c r="E54" s="150" t="s">
        <v>284</v>
      </c>
    </row>
    <row r="55" spans="3:5" x14ac:dyDescent="0.3">
      <c r="E55" s="150" t="s">
        <v>312</v>
      </c>
    </row>
    <row r="56" spans="3:5" x14ac:dyDescent="0.3">
      <c r="E56" s="150" t="s">
        <v>285</v>
      </c>
    </row>
    <row r="57" spans="3:5" x14ac:dyDescent="0.3">
      <c r="E57" s="150" t="s">
        <v>313</v>
      </c>
    </row>
    <row r="58" spans="3:5" x14ac:dyDescent="0.3">
      <c r="E58" s="150" t="s">
        <v>286</v>
      </c>
    </row>
    <row r="59" spans="3:5" x14ac:dyDescent="0.3">
      <c r="E59" s="150" t="s">
        <v>287</v>
      </c>
    </row>
    <row r="60" spans="3:5" x14ac:dyDescent="0.3">
      <c r="E60" s="150" t="s">
        <v>289</v>
      </c>
    </row>
    <row r="61" spans="3:5" x14ac:dyDescent="0.3">
      <c r="E61" s="150" t="s">
        <v>290</v>
      </c>
    </row>
    <row r="62" spans="3:5" x14ac:dyDescent="0.3">
      <c r="E62" s="150" t="s">
        <v>291</v>
      </c>
    </row>
    <row r="63" spans="3:5" x14ac:dyDescent="0.3">
      <c r="E63" s="150" t="s">
        <v>292</v>
      </c>
    </row>
    <row r="64" spans="3:5" x14ac:dyDescent="0.3">
      <c r="E64" s="150" t="s">
        <v>293</v>
      </c>
    </row>
  </sheetData>
  <sheetProtection selectLockedCells="1" selectUnlockedCells="1"/>
  <customSheetViews>
    <customSheetView guid="{AB8DBD3B-48B6-42BA-81D0-5DC1629A9845}">
      <selection activeCell="F9" sqref="F9"/>
      <pageMargins left="0.7" right="0.7" top="0.75" bottom="0.75" header="0.3" footer="0.3"/>
    </customSheetView>
  </customSheetViews>
  <mergeCells count="13">
    <mergeCell ref="C3:O3"/>
    <mergeCell ref="P3:R3"/>
    <mergeCell ref="H5:J5"/>
    <mergeCell ref="G7:G8"/>
    <mergeCell ref="G33:I33"/>
    <mergeCell ref="P7:Q7"/>
    <mergeCell ref="J33:L33"/>
    <mergeCell ref="C7:C8"/>
    <mergeCell ref="D7:D8"/>
    <mergeCell ref="E7:E8"/>
    <mergeCell ref="F7:F8"/>
    <mergeCell ref="I7:O7"/>
    <mergeCell ref="M33:Q33"/>
  </mergeCells>
  <phoneticPr fontId="43"/>
  <conditionalFormatting sqref="H10:R22 H24:R30">
    <cfRule type="cellIs" dxfId="6" priority="5" operator="equal">
      <formula>""</formula>
    </cfRule>
  </conditionalFormatting>
  <conditionalFormatting sqref="E5 M33">
    <cfRule type="cellIs" dxfId="5" priority="8" operator="equal">
      <formula>""</formula>
    </cfRule>
  </conditionalFormatting>
  <conditionalFormatting sqref="E33">
    <cfRule type="cellIs" dxfId="4" priority="7" operator="equal">
      <formula>""</formula>
    </cfRule>
  </conditionalFormatting>
  <conditionalFormatting sqref="H5">
    <cfRule type="cellIs" dxfId="3" priority="6" operator="equal">
      <formula>""</formula>
    </cfRule>
  </conditionalFormatting>
  <conditionalFormatting sqref="C9:R9 C10:G30">
    <cfRule type="cellIs" dxfId="2" priority="4" operator="equal">
      <formula>""</formula>
    </cfRule>
  </conditionalFormatting>
  <conditionalFormatting sqref="H23:R23">
    <cfRule type="cellIs" dxfId="1" priority="3" operator="equal">
      <formula>""</formula>
    </cfRule>
  </conditionalFormatting>
  <conditionalFormatting sqref="G33">
    <cfRule type="cellIs" dxfId="0" priority="1" operator="equal">
      <formula>""</formula>
    </cfRule>
  </conditionalFormatting>
  <dataValidations count="6">
    <dataValidation type="list" allowBlank="1" showInputMessage="1" showErrorMessage="1" sqref="KWD983057:KWD983058 C65553:C65554 GH65553:GH65554 QD65553:QD65554 ZZ65553:ZZ65554 AJV65553:AJV65554 ATR65553:ATR65554 BDN65553:BDN65554 BNJ65553:BNJ65554 CDR65553:CDR65554 CNN65553:CNN65554 CXJ65553:CXJ65554 DHF65553:DHF65554 DRB65553:DRB65554 EAX65553:EAX65554 EKT65553:EKT65554 EUP65553:EUP65554 FEL65553:FEL65554 FOH65553:FOH65554 FYD65553:FYD65554 GHZ65553:GHZ65554 GRV65553:GRV65554 HBR65553:HBR65554 HLN65553:HLN65554 HVJ65553:HVJ65554 IFF65553:IFF65554 IPB65553:IPB65554 IYX65553:IYX65554 JIT65553:JIT65554 JSP65553:JSP65554 KCL65553:KCL65554 KMH65553:KMH65554 KWD65553:KWD65554 C131089:C131090 GH131089:GH131090 QD131089:QD131090 ZZ131089:ZZ131090 AJV131089:AJV131090 ATR131089:ATR131090 BDN131089:BDN131090 BNJ131089:BNJ131090 CDR131089:CDR131090 CNN131089:CNN131090 CXJ131089:CXJ131090 DHF131089:DHF131090 DRB131089:DRB131090 EAX131089:EAX131090 EKT131089:EKT131090 EUP131089:EUP131090 FEL131089:FEL131090 FOH131089:FOH131090 FYD131089:FYD131090 GHZ131089:GHZ131090 GRV131089:GRV131090 HBR131089:HBR131090 HLN131089:HLN131090 HVJ131089:HVJ131090 IFF131089:IFF131090 IPB131089:IPB131090 IYX131089:IYX131090 JIT131089:JIT131090 JSP131089:JSP131090 KCL131089:KCL131090 KMH131089:KMH131090 KWD131089:KWD131090 C196625:C196626 GH196625:GH196626 QD196625:QD196626 ZZ196625:ZZ196626 AJV196625:AJV196626 ATR196625:ATR196626 BDN196625:BDN196626 BNJ196625:BNJ196626 CDR196625:CDR196626 CNN196625:CNN196626 CXJ196625:CXJ196626 DHF196625:DHF196626 DRB196625:DRB196626 EAX196625:EAX196626 EKT196625:EKT196626 EUP196625:EUP196626 FEL196625:FEL196626 FOH196625:FOH196626 FYD196625:FYD196626 GHZ196625:GHZ196626 GRV196625:GRV196626 HBR196625:HBR196626 HLN196625:HLN196626 HVJ196625:HVJ196626 IFF196625:IFF196626 IPB196625:IPB196626 IYX196625:IYX196626 JIT196625:JIT196626 JSP196625:JSP196626 KCL196625:KCL196626 KMH196625:KMH196626 KWD196625:KWD196626 C262161:C262162 GH262161:GH262162 QD262161:QD262162 ZZ262161:ZZ262162 AJV262161:AJV262162 ATR262161:ATR262162 BDN262161:BDN262162 BNJ262161:BNJ262162 CDR262161:CDR262162 CNN262161:CNN262162 CXJ262161:CXJ262162 DHF262161:DHF262162 DRB262161:DRB262162 EAX262161:EAX262162 EKT262161:EKT262162 EUP262161:EUP262162 FEL262161:FEL262162 FOH262161:FOH262162 FYD262161:FYD262162 GHZ262161:GHZ262162 GRV262161:GRV262162 HBR262161:HBR262162 HLN262161:HLN262162 HVJ262161:HVJ262162 IFF262161:IFF262162 IPB262161:IPB262162 IYX262161:IYX262162 JIT262161:JIT262162 JSP262161:JSP262162 KCL262161:KCL262162 KMH262161:KMH262162 KWD262161:KWD262162 C327697:C327698 GH327697:GH327698 QD327697:QD327698 ZZ327697:ZZ327698 AJV327697:AJV327698 ATR327697:ATR327698 BDN327697:BDN327698 BNJ327697:BNJ327698 CDR327697:CDR327698 CNN327697:CNN327698 CXJ327697:CXJ327698 DHF327697:DHF327698 DRB327697:DRB327698 EAX327697:EAX327698 EKT327697:EKT327698 EUP327697:EUP327698 FEL327697:FEL327698 FOH327697:FOH327698 FYD327697:FYD327698 GHZ327697:GHZ327698 GRV327697:GRV327698 HBR327697:HBR327698 HLN327697:HLN327698 HVJ327697:HVJ327698 IFF327697:IFF327698 IPB327697:IPB327698 IYX327697:IYX327698 JIT327697:JIT327698 JSP327697:JSP327698 KCL327697:KCL327698 KMH327697:KMH327698 KWD327697:KWD327698 C393233:C393234 GH393233:GH393234 QD393233:QD393234 ZZ393233:ZZ393234 AJV393233:AJV393234 ATR393233:ATR393234 BDN393233:BDN393234 BNJ393233:BNJ393234 CDR393233:CDR393234 CNN393233:CNN393234 CXJ393233:CXJ393234 DHF393233:DHF393234 DRB393233:DRB393234 EAX393233:EAX393234 EKT393233:EKT393234 EUP393233:EUP393234 FEL393233:FEL393234 FOH393233:FOH393234 FYD393233:FYD393234 GHZ393233:GHZ393234 GRV393233:GRV393234 HBR393233:HBR393234 HLN393233:HLN393234 HVJ393233:HVJ393234 IFF393233:IFF393234 IPB393233:IPB393234 IYX393233:IYX393234 JIT393233:JIT393234 JSP393233:JSP393234 KCL393233:KCL393234 KMH393233:KMH393234 KWD393233:KWD393234 C458769:C458770 GH458769:GH458770 QD458769:QD458770 ZZ458769:ZZ458770 AJV458769:AJV458770 ATR458769:ATR458770 BDN458769:BDN458770 BNJ458769:BNJ458770 CDR458769:CDR458770 CNN458769:CNN458770 CXJ458769:CXJ458770 DHF458769:DHF458770 DRB458769:DRB458770 EAX458769:EAX458770 EKT458769:EKT458770 EUP458769:EUP458770 FEL458769:FEL458770 FOH458769:FOH458770 FYD458769:FYD458770 GHZ458769:GHZ458770 GRV458769:GRV458770 HBR458769:HBR458770 HLN458769:HLN458770 HVJ458769:HVJ458770 IFF458769:IFF458770 IPB458769:IPB458770 IYX458769:IYX458770 JIT458769:JIT458770 JSP458769:JSP458770 KCL458769:KCL458770 KMH458769:KMH458770 KWD458769:KWD458770 C524305:C524306 GH524305:GH524306 QD524305:QD524306 ZZ524305:ZZ524306 AJV524305:AJV524306 ATR524305:ATR524306 BDN524305:BDN524306 BNJ524305:BNJ524306 CDR524305:CDR524306 CNN524305:CNN524306 CXJ524305:CXJ524306 DHF524305:DHF524306 DRB524305:DRB524306 EAX524305:EAX524306 EKT524305:EKT524306 EUP524305:EUP524306 FEL524305:FEL524306 FOH524305:FOH524306 FYD524305:FYD524306 GHZ524305:GHZ524306 GRV524305:GRV524306 HBR524305:HBR524306 HLN524305:HLN524306 HVJ524305:HVJ524306 IFF524305:IFF524306 IPB524305:IPB524306 IYX524305:IYX524306 JIT524305:JIT524306 JSP524305:JSP524306 KCL524305:KCL524306 KMH524305:KMH524306 KWD524305:KWD524306 C589841:C589842 GH589841:GH589842 QD589841:QD589842 ZZ589841:ZZ589842 AJV589841:AJV589842 ATR589841:ATR589842 BDN589841:BDN589842 BNJ589841:BNJ589842 CDR589841:CDR589842 CNN589841:CNN589842 CXJ589841:CXJ589842 DHF589841:DHF589842 DRB589841:DRB589842 EAX589841:EAX589842 EKT589841:EKT589842 EUP589841:EUP589842 FEL589841:FEL589842 FOH589841:FOH589842 FYD589841:FYD589842 GHZ589841:GHZ589842 GRV589841:GRV589842 HBR589841:HBR589842 HLN589841:HLN589842 HVJ589841:HVJ589842 IFF589841:IFF589842 IPB589841:IPB589842 IYX589841:IYX589842 JIT589841:JIT589842 JSP589841:JSP589842 KCL589841:KCL589842 KMH589841:KMH589842 KWD589841:KWD589842 C655377:C655378 GH655377:GH655378 QD655377:QD655378 ZZ655377:ZZ655378 AJV655377:AJV655378 ATR655377:ATR655378 BDN655377:BDN655378 BNJ655377:BNJ655378 CDR655377:CDR655378 CNN655377:CNN655378 CXJ655377:CXJ655378 DHF655377:DHF655378 DRB655377:DRB655378 EAX655377:EAX655378 EKT655377:EKT655378 EUP655377:EUP655378 FEL655377:FEL655378 FOH655377:FOH655378 FYD655377:FYD655378 GHZ655377:GHZ655378 GRV655377:GRV655378 HBR655377:HBR655378 HLN655377:HLN655378 HVJ655377:HVJ655378 IFF655377:IFF655378 IPB655377:IPB655378 IYX655377:IYX655378 JIT655377:JIT655378 JSP655377:JSP655378 KCL655377:KCL655378 KMH655377:KMH655378 KWD655377:KWD655378 C720913:C720914 GH720913:GH720914 QD720913:QD720914 ZZ720913:ZZ720914 AJV720913:AJV720914 ATR720913:ATR720914 BDN720913:BDN720914 BNJ720913:BNJ720914 CDR720913:CDR720914 CNN720913:CNN720914 CXJ720913:CXJ720914 DHF720913:DHF720914 DRB720913:DRB720914 EAX720913:EAX720914 EKT720913:EKT720914 EUP720913:EUP720914 FEL720913:FEL720914 FOH720913:FOH720914 FYD720913:FYD720914 GHZ720913:GHZ720914 GRV720913:GRV720914 HBR720913:HBR720914 HLN720913:HLN720914 HVJ720913:HVJ720914 IFF720913:IFF720914 IPB720913:IPB720914 IYX720913:IYX720914 JIT720913:JIT720914 JSP720913:JSP720914 KCL720913:KCL720914 KMH720913:KMH720914 KWD720913:KWD720914 C786449:C786450 GH786449:GH786450 QD786449:QD786450 ZZ786449:ZZ786450 AJV786449:AJV786450 ATR786449:ATR786450 BDN786449:BDN786450 BNJ786449:BNJ786450 CDR786449:CDR786450 CNN786449:CNN786450 CXJ786449:CXJ786450 DHF786449:DHF786450 DRB786449:DRB786450 EAX786449:EAX786450 EKT786449:EKT786450 EUP786449:EUP786450 FEL786449:FEL786450 FOH786449:FOH786450 FYD786449:FYD786450 GHZ786449:GHZ786450 GRV786449:GRV786450 HBR786449:HBR786450 HLN786449:HLN786450 HVJ786449:HVJ786450 IFF786449:IFF786450 IPB786449:IPB786450 IYX786449:IYX786450 JIT786449:JIT786450 JSP786449:JSP786450 KCL786449:KCL786450 KMH786449:KMH786450 KWD786449:KWD786450 C851985:C851986 GH851985:GH851986 QD851985:QD851986 ZZ851985:ZZ851986 AJV851985:AJV851986 ATR851985:ATR851986 BDN851985:BDN851986 BNJ851985:BNJ851986 CDR851985:CDR851986 CNN851985:CNN851986 CXJ851985:CXJ851986 DHF851985:DHF851986 DRB851985:DRB851986 EAX851985:EAX851986 EKT851985:EKT851986 EUP851985:EUP851986 FEL851985:FEL851986 FOH851985:FOH851986 FYD851985:FYD851986 GHZ851985:GHZ851986 GRV851985:GRV851986 HBR851985:HBR851986 HLN851985:HLN851986 HVJ851985:HVJ851986 IFF851985:IFF851986 IPB851985:IPB851986 IYX851985:IYX851986 JIT851985:JIT851986 JSP851985:JSP851986 KCL851985:KCL851986 KMH851985:KMH851986 KWD851985:KWD851986 C917521:C917522 GH917521:GH917522 QD917521:QD917522 ZZ917521:ZZ917522 AJV917521:AJV917522 ATR917521:ATR917522 BDN917521:BDN917522 BNJ917521:BNJ917522 CDR917521:CDR917522 CNN917521:CNN917522 CXJ917521:CXJ917522 DHF917521:DHF917522 DRB917521:DRB917522 EAX917521:EAX917522 EKT917521:EKT917522 EUP917521:EUP917522 FEL917521:FEL917522 FOH917521:FOH917522 FYD917521:FYD917522 GHZ917521:GHZ917522 GRV917521:GRV917522 HBR917521:HBR917522 HLN917521:HLN917522 HVJ917521:HVJ917522 IFF917521:IFF917522 IPB917521:IPB917522 IYX917521:IYX917522 JIT917521:JIT917522 JSP917521:JSP917522 KCL917521:KCL917522 KMH917521:KMH917522 KWD917521:KWD917522 C983057:C983058 GH983057:GH983058 QD983057:QD983058 ZZ983057:ZZ983058 AJV983057:AJV983058 ATR983057:ATR983058 BDN983057:BDN983058 BNJ983057:BNJ983058 CDR983057:CDR983058 CNN983057:CNN983058 CXJ983057:CXJ983058 DHF983057:DHF983058 DRB983057:DRB983058 EAX983057:EAX983058 EKT983057:EKT983058 EUP983057:EUP983058 FEL983057:FEL983058 FOH983057:FOH983058 FYD983057:FYD983058 GHZ983057:GHZ983058 GRV983057:GRV983058 HBR983057:HBR983058 HLN983057:HLN983058 HVJ983057:HVJ983058 IFF983057:IFF983058 IPB983057:IPB983058 IYX983057:IYX983058 JIT983057:JIT983058 JSP983057:JSP983058 KCL983057:KCL983058 KMH983057:KMH983058" xr:uid="{D9EE239F-0FDA-4B58-8EED-9C27FE0AAC27}">
      <formula1>$C$41:$C$54</formula1>
    </dataValidation>
    <dataValidation type="list" allowBlank="1" showInputMessage="1" showErrorMessage="1" sqref="KWE983031:KWE983058 D65527:D65554 GI65527:GI65554 QE65527:QE65554 AAA65527:AAA65554 AJW65527:AJW65554 ATS65527:ATS65554 BDO65527:BDO65554 BNK65527:BNK65554 CDS65527:CDS65554 CNO65527:CNO65554 CXK65527:CXK65554 DHG65527:DHG65554 DRC65527:DRC65554 EAY65527:EAY65554 EKU65527:EKU65554 EUQ65527:EUQ65554 FEM65527:FEM65554 FOI65527:FOI65554 FYE65527:FYE65554 GIA65527:GIA65554 GRW65527:GRW65554 HBS65527:HBS65554 HLO65527:HLO65554 HVK65527:HVK65554 IFG65527:IFG65554 IPC65527:IPC65554 IYY65527:IYY65554 JIU65527:JIU65554 JSQ65527:JSQ65554 KCM65527:KCM65554 KMI65527:KMI65554 KWE65527:KWE65554 D131063:D131090 GI131063:GI131090 QE131063:QE131090 AAA131063:AAA131090 AJW131063:AJW131090 ATS131063:ATS131090 BDO131063:BDO131090 BNK131063:BNK131090 CDS131063:CDS131090 CNO131063:CNO131090 CXK131063:CXK131090 DHG131063:DHG131090 DRC131063:DRC131090 EAY131063:EAY131090 EKU131063:EKU131090 EUQ131063:EUQ131090 FEM131063:FEM131090 FOI131063:FOI131090 FYE131063:FYE131090 GIA131063:GIA131090 GRW131063:GRW131090 HBS131063:HBS131090 HLO131063:HLO131090 HVK131063:HVK131090 IFG131063:IFG131090 IPC131063:IPC131090 IYY131063:IYY131090 JIU131063:JIU131090 JSQ131063:JSQ131090 KCM131063:KCM131090 KMI131063:KMI131090 KWE131063:KWE131090 D196599:D196626 GI196599:GI196626 QE196599:QE196626 AAA196599:AAA196626 AJW196599:AJW196626 ATS196599:ATS196626 BDO196599:BDO196626 BNK196599:BNK196626 CDS196599:CDS196626 CNO196599:CNO196626 CXK196599:CXK196626 DHG196599:DHG196626 DRC196599:DRC196626 EAY196599:EAY196626 EKU196599:EKU196626 EUQ196599:EUQ196626 FEM196599:FEM196626 FOI196599:FOI196626 FYE196599:FYE196626 GIA196599:GIA196626 GRW196599:GRW196626 HBS196599:HBS196626 HLO196599:HLO196626 HVK196599:HVK196626 IFG196599:IFG196626 IPC196599:IPC196626 IYY196599:IYY196626 JIU196599:JIU196626 JSQ196599:JSQ196626 KCM196599:KCM196626 KMI196599:KMI196626 KWE196599:KWE196626 D262135:D262162 GI262135:GI262162 QE262135:QE262162 AAA262135:AAA262162 AJW262135:AJW262162 ATS262135:ATS262162 BDO262135:BDO262162 BNK262135:BNK262162 CDS262135:CDS262162 CNO262135:CNO262162 CXK262135:CXK262162 DHG262135:DHG262162 DRC262135:DRC262162 EAY262135:EAY262162 EKU262135:EKU262162 EUQ262135:EUQ262162 FEM262135:FEM262162 FOI262135:FOI262162 FYE262135:FYE262162 GIA262135:GIA262162 GRW262135:GRW262162 HBS262135:HBS262162 HLO262135:HLO262162 HVK262135:HVK262162 IFG262135:IFG262162 IPC262135:IPC262162 IYY262135:IYY262162 JIU262135:JIU262162 JSQ262135:JSQ262162 KCM262135:KCM262162 KMI262135:KMI262162 KWE262135:KWE262162 D327671:D327698 GI327671:GI327698 QE327671:QE327698 AAA327671:AAA327698 AJW327671:AJW327698 ATS327671:ATS327698 BDO327671:BDO327698 BNK327671:BNK327698 CDS327671:CDS327698 CNO327671:CNO327698 CXK327671:CXK327698 DHG327671:DHG327698 DRC327671:DRC327698 EAY327671:EAY327698 EKU327671:EKU327698 EUQ327671:EUQ327698 FEM327671:FEM327698 FOI327671:FOI327698 FYE327671:FYE327698 GIA327671:GIA327698 GRW327671:GRW327698 HBS327671:HBS327698 HLO327671:HLO327698 HVK327671:HVK327698 IFG327671:IFG327698 IPC327671:IPC327698 IYY327671:IYY327698 JIU327671:JIU327698 JSQ327671:JSQ327698 KCM327671:KCM327698 KMI327671:KMI327698 KWE327671:KWE327698 D393207:D393234 GI393207:GI393234 QE393207:QE393234 AAA393207:AAA393234 AJW393207:AJW393234 ATS393207:ATS393234 BDO393207:BDO393234 BNK393207:BNK393234 CDS393207:CDS393234 CNO393207:CNO393234 CXK393207:CXK393234 DHG393207:DHG393234 DRC393207:DRC393234 EAY393207:EAY393234 EKU393207:EKU393234 EUQ393207:EUQ393234 FEM393207:FEM393234 FOI393207:FOI393234 FYE393207:FYE393234 GIA393207:GIA393234 GRW393207:GRW393234 HBS393207:HBS393234 HLO393207:HLO393234 HVK393207:HVK393234 IFG393207:IFG393234 IPC393207:IPC393234 IYY393207:IYY393234 JIU393207:JIU393234 JSQ393207:JSQ393234 KCM393207:KCM393234 KMI393207:KMI393234 KWE393207:KWE393234 D458743:D458770 GI458743:GI458770 QE458743:QE458770 AAA458743:AAA458770 AJW458743:AJW458770 ATS458743:ATS458770 BDO458743:BDO458770 BNK458743:BNK458770 CDS458743:CDS458770 CNO458743:CNO458770 CXK458743:CXK458770 DHG458743:DHG458770 DRC458743:DRC458770 EAY458743:EAY458770 EKU458743:EKU458770 EUQ458743:EUQ458770 FEM458743:FEM458770 FOI458743:FOI458770 FYE458743:FYE458770 GIA458743:GIA458770 GRW458743:GRW458770 HBS458743:HBS458770 HLO458743:HLO458770 HVK458743:HVK458770 IFG458743:IFG458770 IPC458743:IPC458770 IYY458743:IYY458770 JIU458743:JIU458770 JSQ458743:JSQ458770 KCM458743:KCM458770 KMI458743:KMI458770 KWE458743:KWE458770 D524279:D524306 GI524279:GI524306 QE524279:QE524306 AAA524279:AAA524306 AJW524279:AJW524306 ATS524279:ATS524306 BDO524279:BDO524306 BNK524279:BNK524306 CDS524279:CDS524306 CNO524279:CNO524306 CXK524279:CXK524306 DHG524279:DHG524306 DRC524279:DRC524306 EAY524279:EAY524306 EKU524279:EKU524306 EUQ524279:EUQ524306 FEM524279:FEM524306 FOI524279:FOI524306 FYE524279:FYE524306 GIA524279:GIA524306 GRW524279:GRW524306 HBS524279:HBS524306 HLO524279:HLO524306 HVK524279:HVK524306 IFG524279:IFG524306 IPC524279:IPC524306 IYY524279:IYY524306 JIU524279:JIU524306 JSQ524279:JSQ524306 KCM524279:KCM524306 KMI524279:KMI524306 KWE524279:KWE524306 D589815:D589842 GI589815:GI589842 QE589815:QE589842 AAA589815:AAA589842 AJW589815:AJW589842 ATS589815:ATS589842 BDO589815:BDO589842 BNK589815:BNK589842 CDS589815:CDS589842 CNO589815:CNO589842 CXK589815:CXK589842 DHG589815:DHG589842 DRC589815:DRC589842 EAY589815:EAY589842 EKU589815:EKU589842 EUQ589815:EUQ589842 FEM589815:FEM589842 FOI589815:FOI589842 FYE589815:FYE589842 GIA589815:GIA589842 GRW589815:GRW589842 HBS589815:HBS589842 HLO589815:HLO589842 HVK589815:HVK589842 IFG589815:IFG589842 IPC589815:IPC589842 IYY589815:IYY589842 JIU589815:JIU589842 JSQ589815:JSQ589842 KCM589815:KCM589842 KMI589815:KMI589842 KWE589815:KWE589842 D655351:D655378 GI655351:GI655378 QE655351:QE655378 AAA655351:AAA655378 AJW655351:AJW655378 ATS655351:ATS655378 BDO655351:BDO655378 BNK655351:BNK655378 CDS655351:CDS655378 CNO655351:CNO655378 CXK655351:CXK655378 DHG655351:DHG655378 DRC655351:DRC655378 EAY655351:EAY655378 EKU655351:EKU655378 EUQ655351:EUQ655378 FEM655351:FEM655378 FOI655351:FOI655378 FYE655351:FYE655378 GIA655351:GIA655378 GRW655351:GRW655378 HBS655351:HBS655378 HLO655351:HLO655378 HVK655351:HVK655378 IFG655351:IFG655378 IPC655351:IPC655378 IYY655351:IYY655378 JIU655351:JIU655378 JSQ655351:JSQ655378 KCM655351:KCM655378 KMI655351:KMI655378 KWE655351:KWE655378 D720887:D720914 GI720887:GI720914 QE720887:QE720914 AAA720887:AAA720914 AJW720887:AJW720914 ATS720887:ATS720914 BDO720887:BDO720914 BNK720887:BNK720914 CDS720887:CDS720914 CNO720887:CNO720914 CXK720887:CXK720914 DHG720887:DHG720914 DRC720887:DRC720914 EAY720887:EAY720914 EKU720887:EKU720914 EUQ720887:EUQ720914 FEM720887:FEM720914 FOI720887:FOI720914 FYE720887:FYE720914 GIA720887:GIA720914 GRW720887:GRW720914 HBS720887:HBS720914 HLO720887:HLO720914 HVK720887:HVK720914 IFG720887:IFG720914 IPC720887:IPC720914 IYY720887:IYY720914 JIU720887:JIU720914 JSQ720887:JSQ720914 KCM720887:KCM720914 KMI720887:KMI720914 KWE720887:KWE720914 D786423:D786450 GI786423:GI786450 QE786423:QE786450 AAA786423:AAA786450 AJW786423:AJW786450 ATS786423:ATS786450 BDO786423:BDO786450 BNK786423:BNK786450 CDS786423:CDS786450 CNO786423:CNO786450 CXK786423:CXK786450 DHG786423:DHG786450 DRC786423:DRC786450 EAY786423:EAY786450 EKU786423:EKU786450 EUQ786423:EUQ786450 FEM786423:FEM786450 FOI786423:FOI786450 FYE786423:FYE786450 GIA786423:GIA786450 GRW786423:GRW786450 HBS786423:HBS786450 HLO786423:HLO786450 HVK786423:HVK786450 IFG786423:IFG786450 IPC786423:IPC786450 IYY786423:IYY786450 JIU786423:JIU786450 JSQ786423:JSQ786450 KCM786423:KCM786450 KMI786423:KMI786450 KWE786423:KWE786450 D851959:D851986 GI851959:GI851986 QE851959:QE851986 AAA851959:AAA851986 AJW851959:AJW851986 ATS851959:ATS851986 BDO851959:BDO851986 BNK851959:BNK851986 CDS851959:CDS851986 CNO851959:CNO851986 CXK851959:CXK851986 DHG851959:DHG851986 DRC851959:DRC851986 EAY851959:EAY851986 EKU851959:EKU851986 EUQ851959:EUQ851986 FEM851959:FEM851986 FOI851959:FOI851986 FYE851959:FYE851986 GIA851959:GIA851986 GRW851959:GRW851986 HBS851959:HBS851986 HLO851959:HLO851986 HVK851959:HVK851986 IFG851959:IFG851986 IPC851959:IPC851986 IYY851959:IYY851986 JIU851959:JIU851986 JSQ851959:JSQ851986 KCM851959:KCM851986 KMI851959:KMI851986 KWE851959:KWE851986 D917495:D917522 GI917495:GI917522 QE917495:QE917522 AAA917495:AAA917522 AJW917495:AJW917522 ATS917495:ATS917522 BDO917495:BDO917522 BNK917495:BNK917522 CDS917495:CDS917522 CNO917495:CNO917522 CXK917495:CXK917522 DHG917495:DHG917522 DRC917495:DRC917522 EAY917495:EAY917522 EKU917495:EKU917522 EUQ917495:EUQ917522 FEM917495:FEM917522 FOI917495:FOI917522 FYE917495:FYE917522 GIA917495:GIA917522 GRW917495:GRW917522 HBS917495:HBS917522 HLO917495:HLO917522 HVK917495:HVK917522 IFG917495:IFG917522 IPC917495:IPC917522 IYY917495:IYY917522 JIU917495:JIU917522 JSQ917495:JSQ917522 KCM917495:KCM917522 KMI917495:KMI917522 KWE917495:KWE917522 D983031:D983058 GI983031:GI983058 QE983031:QE983058 AAA983031:AAA983058 AJW983031:AJW983058 ATS983031:ATS983058 BDO983031:BDO983058 BNK983031:BNK983058 CDS983031:CDS983058 CNO983031:CNO983058 CXK983031:CXK983058 DHG983031:DHG983058 DRC983031:DRC983058 EAY983031:EAY983058 EKU983031:EKU983058 EUQ983031:EUQ983058 FEM983031:FEM983058 FOI983031:FOI983058 FYE983031:FYE983058 GIA983031:GIA983058 GRW983031:GRW983058 HBS983031:HBS983058 HLO983031:HLO983058 HVK983031:HVK983058 IFG983031:IFG983058 IPC983031:IPC983058 IYY983031:IYY983058 JIU983031:JIU983058 JSQ983031:JSQ983058 KCM983031:KCM983058 KMI983031:KMI983058 KWE9:KWE30 KMI9:KMI30 KCM9:KCM30 JSQ9:JSQ30 JIU9:JIU30 IYY9:IYY30 IPC9:IPC30 IFG9:IFG30 HVK9:HVK30 HLO9:HLO30 HBS9:HBS30 GRW9:GRW30 GIA9:GIA30 FYE9:FYE30 FOI9:FOI30 FEM9:FEM30 EUQ9:EUQ30 EKU9:EKU30 EAY9:EAY30 DRC9:DRC30 DHG9:DHG30 CXK9:CXK30 CNO9:CNO30 CDS9:CDS30 BNK9:BNK30 BDO9:BDO30 ATS9:ATS30 AJW9:AJW30 AAA9:AAA30 QE9:QE30 GI9:GI30" xr:uid="{D1B2A086-B4FF-4426-96B2-69251120EE7B}">
      <formula1>$D$41:$D$43</formula1>
    </dataValidation>
    <dataValidation type="list" allowBlank="1" showInputMessage="1" showErrorMessage="1" sqref="KWH983031:KWQ983058 H9:Q30 GL9:GU30 QH9:QQ30 AAD9:AAM30 AJZ9:AKI30 ATV9:AUE30 BDR9:BEA30 BNN9:BNW30 CDV9:CEE30 CNR9:COA30 CXN9:CXW30 DHJ9:DHS30 DRF9:DRO30 EBB9:EBK30 EKX9:ELG30 EUT9:EVC30 FEP9:FEY30 FOL9:FOU30 FYH9:FYQ30 GID9:GIM30 GRZ9:GSI30 HBV9:HCE30 HLR9:HMA30 HVN9:HVW30 IFJ9:IFS30 IPF9:IPO30 IZB9:IZK30 JIX9:JJG30 JST9:JTC30 KCP9:KCY30 KML9:KMU30 KWH9:KWQ30 KML983031:KMU983058 KCP983031:KCY983058 JST983031:JTC983058 JIX983031:JJG983058 IZB983031:IZK983058 IPF983031:IPO983058 IFJ983031:IFS983058 HVN983031:HVW983058 HLR983031:HMA983058 HBV983031:HCE983058 GRZ983031:GSI983058 GID983031:GIM983058 FYH983031:FYQ983058 FOL983031:FOU983058 FEP983031:FEY983058 EUT983031:EVC983058 EKX983031:ELG983058 EBB983031:EBK983058 DRF983031:DRO983058 DHJ983031:DHS983058 CXN983031:CXW983058 CNR983031:COA983058 CDV983031:CEE983058 BNN983031:BNW983058 BDR983031:BEA983058 ATV983031:AUE983058 AJZ983031:AKI983058 AAD983031:AAM983058 QH983031:QQ983058 GL983031:GU983058 H983031:R983058 KWH917495:KWQ917522 KML917495:KMU917522 KCP917495:KCY917522 JST917495:JTC917522 JIX917495:JJG917522 IZB917495:IZK917522 IPF917495:IPO917522 IFJ917495:IFS917522 HVN917495:HVW917522 HLR917495:HMA917522 HBV917495:HCE917522 GRZ917495:GSI917522 GID917495:GIM917522 FYH917495:FYQ917522 FOL917495:FOU917522 FEP917495:FEY917522 EUT917495:EVC917522 EKX917495:ELG917522 EBB917495:EBK917522 DRF917495:DRO917522 DHJ917495:DHS917522 CXN917495:CXW917522 CNR917495:COA917522 CDV917495:CEE917522 BNN917495:BNW917522 BDR917495:BEA917522 ATV917495:AUE917522 AJZ917495:AKI917522 AAD917495:AAM917522 QH917495:QQ917522 GL917495:GU917522 H917495:R917522 KWH851959:KWQ851986 KML851959:KMU851986 KCP851959:KCY851986 JST851959:JTC851986 JIX851959:JJG851986 IZB851959:IZK851986 IPF851959:IPO851986 IFJ851959:IFS851986 HVN851959:HVW851986 HLR851959:HMA851986 HBV851959:HCE851986 GRZ851959:GSI851986 GID851959:GIM851986 FYH851959:FYQ851986 FOL851959:FOU851986 FEP851959:FEY851986 EUT851959:EVC851986 EKX851959:ELG851986 EBB851959:EBK851986 DRF851959:DRO851986 DHJ851959:DHS851986 CXN851959:CXW851986 CNR851959:COA851986 CDV851959:CEE851986 BNN851959:BNW851986 BDR851959:BEA851986 ATV851959:AUE851986 AJZ851959:AKI851986 AAD851959:AAM851986 QH851959:QQ851986 GL851959:GU851986 H851959:R851986 KWH786423:KWQ786450 KML786423:KMU786450 KCP786423:KCY786450 JST786423:JTC786450 JIX786423:JJG786450 IZB786423:IZK786450 IPF786423:IPO786450 IFJ786423:IFS786450 HVN786423:HVW786450 HLR786423:HMA786450 HBV786423:HCE786450 GRZ786423:GSI786450 GID786423:GIM786450 FYH786423:FYQ786450 FOL786423:FOU786450 FEP786423:FEY786450 EUT786423:EVC786450 EKX786423:ELG786450 EBB786423:EBK786450 DRF786423:DRO786450 DHJ786423:DHS786450 CXN786423:CXW786450 CNR786423:COA786450 CDV786423:CEE786450 BNN786423:BNW786450 BDR786423:BEA786450 ATV786423:AUE786450 AJZ786423:AKI786450 AAD786423:AAM786450 QH786423:QQ786450 GL786423:GU786450 H786423:R786450 KWH720887:KWQ720914 KML720887:KMU720914 KCP720887:KCY720914 JST720887:JTC720914 JIX720887:JJG720914 IZB720887:IZK720914 IPF720887:IPO720914 IFJ720887:IFS720914 HVN720887:HVW720914 HLR720887:HMA720914 HBV720887:HCE720914 GRZ720887:GSI720914 GID720887:GIM720914 FYH720887:FYQ720914 FOL720887:FOU720914 FEP720887:FEY720914 EUT720887:EVC720914 EKX720887:ELG720914 EBB720887:EBK720914 DRF720887:DRO720914 DHJ720887:DHS720914 CXN720887:CXW720914 CNR720887:COA720914 CDV720887:CEE720914 BNN720887:BNW720914 BDR720887:BEA720914 ATV720887:AUE720914 AJZ720887:AKI720914 AAD720887:AAM720914 QH720887:QQ720914 GL720887:GU720914 H720887:R720914 KWH655351:KWQ655378 KML655351:KMU655378 KCP655351:KCY655378 JST655351:JTC655378 JIX655351:JJG655378 IZB655351:IZK655378 IPF655351:IPO655378 IFJ655351:IFS655378 HVN655351:HVW655378 HLR655351:HMA655378 HBV655351:HCE655378 GRZ655351:GSI655378 GID655351:GIM655378 FYH655351:FYQ655378 FOL655351:FOU655378 FEP655351:FEY655378 EUT655351:EVC655378 EKX655351:ELG655378 EBB655351:EBK655378 DRF655351:DRO655378 DHJ655351:DHS655378 CXN655351:CXW655378 CNR655351:COA655378 CDV655351:CEE655378 BNN655351:BNW655378 BDR655351:BEA655378 ATV655351:AUE655378 AJZ655351:AKI655378 AAD655351:AAM655378 QH655351:QQ655378 GL655351:GU655378 H655351:R655378 KWH589815:KWQ589842 KML589815:KMU589842 KCP589815:KCY589842 JST589815:JTC589842 JIX589815:JJG589842 IZB589815:IZK589842 IPF589815:IPO589842 IFJ589815:IFS589842 HVN589815:HVW589842 HLR589815:HMA589842 HBV589815:HCE589842 GRZ589815:GSI589842 GID589815:GIM589842 FYH589815:FYQ589842 FOL589815:FOU589842 FEP589815:FEY589842 EUT589815:EVC589842 EKX589815:ELG589842 EBB589815:EBK589842 DRF589815:DRO589842 DHJ589815:DHS589842 CXN589815:CXW589842 CNR589815:COA589842 CDV589815:CEE589842 BNN589815:BNW589842 BDR589815:BEA589842 ATV589815:AUE589842 AJZ589815:AKI589842 AAD589815:AAM589842 QH589815:QQ589842 GL589815:GU589842 H589815:R589842 KWH524279:KWQ524306 KML524279:KMU524306 KCP524279:KCY524306 JST524279:JTC524306 JIX524279:JJG524306 IZB524279:IZK524306 IPF524279:IPO524306 IFJ524279:IFS524306 HVN524279:HVW524306 HLR524279:HMA524306 HBV524279:HCE524306 GRZ524279:GSI524306 GID524279:GIM524306 FYH524279:FYQ524306 FOL524279:FOU524306 FEP524279:FEY524306 EUT524279:EVC524306 EKX524279:ELG524306 EBB524279:EBK524306 DRF524279:DRO524306 DHJ524279:DHS524306 CXN524279:CXW524306 CNR524279:COA524306 CDV524279:CEE524306 BNN524279:BNW524306 BDR524279:BEA524306 ATV524279:AUE524306 AJZ524279:AKI524306 AAD524279:AAM524306 QH524279:QQ524306 GL524279:GU524306 H524279:R524306 KWH458743:KWQ458770 KML458743:KMU458770 KCP458743:KCY458770 JST458743:JTC458770 JIX458743:JJG458770 IZB458743:IZK458770 IPF458743:IPO458770 IFJ458743:IFS458770 HVN458743:HVW458770 HLR458743:HMA458770 HBV458743:HCE458770 GRZ458743:GSI458770 GID458743:GIM458770 FYH458743:FYQ458770 FOL458743:FOU458770 FEP458743:FEY458770 EUT458743:EVC458770 EKX458743:ELG458770 EBB458743:EBK458770 DRF458743:DRO458770 DHJ458743:DHS458770 CXN458743:CXW458770 CNR458743:COA458770 CDV458743:CEE458770 BNN458743:BNW458770 BDR458743:BEA458770 ATV458743:AUE458770 AJZ458743:AKI458770 AAD458743:AAM458770 QH458743:QQ458770 GL458743:GU458770 H458743:R458770 KWH393207:KWQ393234 KML393207:KMU393234 KCP393207:KCY393234 JST393207:JTC393234 JIX393207:JJG393234 IZB393207:IZK393234 IPF393207:IPO393234 IFJ393207:IFS393234 HVN393207:HVW393234 HLR393207:HMA393234 HBV393207:HCE393234 GRZ393207:GSI393234 GID393207:GIM393234 FYH393207:FYQ393234 FOL393207:FOU393234 FEP393207:FEY393234 EUT393207:EVC393234 EKX393207:ELG393234 EBB393207:EBK393234 DRF393207:DRO393234 DHJ393207:DHS393234 CXN393207:CXW393234 CNR393207:COA393234 CDV393207:CEE393234 BNN393207:BNW393234 BDR393207:BEA393234 ATV393207:AUE393234 AJZ393207:AKI393234 AAD393207:AAM393234 QH393207:QQ393234 GL393207:GU393234 H393207:R393234 KWH327671:KWQ327698 KML327671:KMU327698 KCP327671:KCY327698 JST327671:JTC327698 JIX327671:JJG327698 IZB327671:IZK327698 IPF327671:IPO327698 IFJ327671:IFS327698 HVN327671:HVW327698 HLR327671:HMA327698 HBV327671:HCE327698 GRZ327671:GSI327698 GID327671:GIM327698 FYH327671:FYQ327698 FOL327671:FOU327698 FEP327671:FEY327698 EUT327671:EVC327698 EKX327671:ELG327698 EBB327671:EBK327698 DRF327671:DRO327698 DHJ327671:DHS327698 CXN327671:CXW327698 CNR327671:COA327698 CDV327671:CEE327698 BNN327671:BNW327698 BDR327671:BEA327698 ATV327671:AUE327698 AJZ327671:AKI327698 AAD327671:AAM327698 QH327671:QQ327698 GL327671:GU327698 H327671:R327698 KWH262135:KWQ262162 KML262135:KMU262162 KCP262135:KCY262162 JST262135:JTC262162 JIX262135:JJG262162 IZB262135:IZK262162 IPF262135:IPO262162 IFJ262135:IFS262162 HVN262135:HVW262162 HLR262135:HMA262162 HBV262135:HCE262162 GRZ262135:GSI262162 GID262135:GIM262162 FYH262135:FYQ262162 FOL262135:FOU262162 FEP262135:FEY262162 EUT262135:EVC262162 EKX262135:ELG262162 EBB262135:EBK262162 DRF262135:DRO262162 DHJ262135:DHS262162 CXN262135:CXW262162 CNR262135:COA262162 CDV262135:CEE262162 BNN262135:BNW262162 BDR262135:BEA262162 ATV262135:AUE262162 AJZ262135:AKI262162 AAD262135:AAM262162 QH262135:QQ262162 GL262135:GU262162 H262135:R262162 KWH196599:KWQ196626 KML196599:KMU196626 KCP196599:KCY196626 JST196599:JTC196626 JIX196599:JJG196626 IZB196599:IZK196626 IPF196599:IPO196626 IFJ196599:IFS196626 HVN196599:HVW196626 HLR196599:HMA196626 HBV196599:HCE196626 GRZ196599:GSI196626 GID196599:GIM196626 FYH196599:FYQ196626 FOL196599:FOU196626 FEP196599:FEY196626 EUT196599:EVC196626 EKX196599:ELG196626 EBB196599:EBK196626 DRF196599:DRO196626 DHJ196599:DHS196626 CXN196599:CXW196626 CNR196599:COA196626 CDV196599:CEE196626 BNN196599:BNW196626 BDR196599:BEA196626 ATV196599:AUE196626 AJZ196599:AKI196626 AAD196599:AAM196626 QH196599:QQ196626 GL196599:GU196626 H196599:R196626 KWH131063:KWQ131090 KML131063:KMU131090 KCP131063:KCY131090 JST131063:JTC131090 JIX131063:JJG131090 IZB131063:IZK131090 IPF131063:IPO131090 IFJ131063:IFS131090 HVN131063:HVW131090 HLR131063:HMA131090 HBV131063:HCE131090 GRZ131063:GSI131090 GID131063:GIM131090 FYH131063:FYQ131090 FOL131063:FOU131090 FEP131063:FEY131090 EUT131063:EVC131090 EKX131063:ELG131090 EBB131063:EBK131090 DRF131063:DRO131090 DHJ131063:DHS131090 CXN131063:CXW131090 CNR131063:COA131090 CDV131063:CEE131090 BNN131063:BNW131090 BDR131063:BEA131090 ATV131063:AUE131090 AJZ131063:AKI131090 AAD131063:AAM131090 QH131063:QQ131090 GL131063:GU131090 H131063:R131090 KWH65527:KWQ65554 KML65527:KMU65554 KCP65527:KCY65554 JST65527:JTC65554 JIX65527:JJG65554 IZB65527:IZK65554 IPF65527:IPO65554 IFJ65527:IFS65554 HVN65527:HVW65554 HLR65527:HMA65554 HBV65527:HCE65554 GRZ65527:GSI65554 GID65527:GIM65554 FYH65527:FYQ65554 FOL65527:FOU65554 FEP65527:FEY65554 EUT65527:EVC65554 EKX65527:ELG65554 EBB65527:EBK65554 DRF65527:DRO65554 DHJ65527:DHS65554 CXN65527:CXW65554 CNR65527:COA65554 CDV65527:CEE65554 BNN65527:BNW65554 BDR65527:BEA65554 ATV65527:AUE65554 AJZ65527:AKI65554 AAD65527:AAM65554 QH65527:QQ65554 GL65527:GU65554 H65527:R65554" xr:uid="{A8E5CDF2-D5E6-496D-9099-487B0E094A9F}">
      <formula1>$I$41:$I$43</formula1>
    </dataValidation>
    <dataValidation type="list" allowBlank="1" showInputMessage="1" showErrorMessage="1" sqref="KWD983047:KWD983056 GH9:GH15 QD9:QD15 ZZ9:ZZ15 AJV9:AJV15 ATR9:ATR15 BDN9:BDN15 BNJ9:BNJ15 CDR9:CDR15 CNN9:CNN15 CXJ9:CXJ15 DHF9:DHF15 DRB9:DRB15 EAX9:EAX15 EKT9:EKT15 EUP9:EUP15 FEL9:FEL15 FOH9:FOH15 FYD9:FYD15 GHZ9:GHZ15 GRV9:GRV15 HBR9:HBR15 HLN9:HLN15 HVJ9:HVJ15 IFF9:IFF15 IPB9:IPB15 IYX9:IYX15 JIT9:JIT15 JSP9:JSP15 KCL9:KCL15 KMH9:KMH15 KWD9:KWD15 KCL983047:KCL983056 C65527:C65538 GH65527:GH65538 QD65527:QD65538 ZZ65527:ZZ65538 AJV65527:AJV65538 ATR65527:ATR65538 BDN65527:BDN65538 BNJ65527:BNJ65538 CDR65527:CDR65538 CNN65527:CNN65538 CXJ65527:CXJ65538 DHF65527:DHF65538 DRB65527:DRB65538 EAX65527:EAX65538 EKT65527:EKT65538 EUP65527:EUP65538 FEL65527:FEL65538 FOH65527:FOH65538 FYD65527:FYD65538 GHZ65527:GHZ65538 GRV65527:GRV65538 HBR65527:HBR65538 HLN65527:HLN65538 HVJ65527:HVJ65538 IFF65527:IFF65538 IPB65527:IPB65538 IYX65527:IYX65538 JIT65527:JIT65538 JSP65527:JSP65538 KCL65527:KCL65538 KMH65527:KMH65538 KWD65527:KWD65538 C131063:C131074 GH131063:GH131074 QD131063:QD131074 ZZ131063:ZZ131074 AJV131063:AJV131074 ATR131063:ATR131074 BDN131063:BDN131074 BNJ131063:BNJ131074 CDR131063:CDR131074 CNN131063:CNN131074 CXJ131063:CXJ131074 DHF131063:DHF131074 DRB131063:DRB131074 EAX131063:EAX131074 EKT131063:EKT131074 EUP131063:EUP131074 FEL131063:FEL131074 FOH131063:FOH131074 FYD131063:FYD131074 GHZ131063:GHZ131074 GRV131063:GRV131074 HBR131063:HBR131074 HLN131063:HLN131074 HVJ131063:HVJ131074 IFF131063:IFF131074 IPB131063:IPB131074 IYX131063:IYX131074 JIT131063:JIT131074 JSP131063:JSP131074 KCL131063:KCL131074 KMH131063:KMH131074 KWD131063:KWD131074 C196599:C196610 GH196599:GH196610 QD196599:QD196610 ZZ196599:ZZ196610 AJV196599:AJV196610 ATR196599:ATR196610 BDN196599:BDN196610 BNJ196599:BNJ196610 CDR196599:CDR196610 CNN196599:CNN196610 CXJ196599:CXJ196610 DHF196599:DHF196610 DRB196599:DRB196610 EAX196599:EAX196610 EKT196599:EKT196610 EUP196599:EUP196610 FEL196599:FEL196610 FOH196599:FOH196610 FYD196599:FYD196610 GHZ196599:GHZ196610 GRV196599:GRV196610 HBR196599:HBR196610 HLN196599:HLN196610 HVJ196599:HVJ196610 IFF196599:IFF196610 IPB196599:IPB196610 IYX196599:IYX196610 JIT196599:JIT196610 JSP196599:JSP196610 KCL196599:KCL196610 KMH196599:KMH196610 KWD196599:KWD196610 C262135:C262146 GH262135:GH262146 QD262135:QD262146 ZZ262135:ZZ262146 AJV262135:AJV262146 ATR262135:ATR262146 BDN262135:BDN262146 BNJ262135:BNJ262146 CDR262135:CDR262146 CNN262135:CNN262146 CXJ262135:CXJ262146 DHF262135:DHF262146 DRB262135:DRB262146 EAX262135:EAX262146 EKT262135:EKT262146 EUP262135:EUP262146 FEL262135:FEL262146 FOH262135:FOH262146 FYD262135:FYD262146 GHZ262135:GHZ262146 GRV262135:GRV262146 HBR262135:HBR262146 HLN262135:HLN262146 HVJ262135:HVJ262146 IFF262135:IFF262146 IPB262135:IPB262146 IYX262135:IYX262146 JIT262135:JIT262146 JSP262135:JSP262146 KCL262135:KCL262146 KMH262135:KMH262146 KWD262135:KWD262146 C327671:C327682 GH327671:GH327682 QD327671:QD327682 ZZ327671:ZZ327682 AJV327671:AJV327682 ATR327671:ATR327682 BDN327671:BDN327682 BNJ327671:BNJ327682 CDR327671:CDR327682 CNN327671:CNN327682 CXJ327671:CXJ327682 DHF327671:DHF327682 DRB327671:DRB327682 EAX327671:EAX327682 EKT327671:EKT327682 EUP327671:EUP327682 FEL327671:FEL327682 FOH327671:FOH327682 FYD327671:FYD327682 GHZ327671:GHZ327682 GRV327671:GRV327682 HBR327671:HBR327682 HLN327671:HLN327682 HVJ327671:HVJ327682 IFF327671:IFF327682 IPB327671:IPB327682 IYX327671:IYX327682 JIT327671:JIT327682 JSP327671:JSP327682 KCL327671:KCL327682 KMH327671:KMH327682 KWD327671:KWD327682 C393207:C393218 GH393207:GH393218 QD393207:QD393218 ZZ393207:ZZ393218 AJV393207:AJV393218 ATR393207:ATR393218 BDN393207:BDN393218 BNJ393207:BNJ393218 CDR393207:CDR393218 CNN393207:CNN393218 CXJ393207:CXJ393218 DHF393207:DHF393218 DRB393207:DRB393218 EAX393207:EAX393218 EKT393207:EKT393218 EUP393207:EUP393218 FEL393207:FEL393218 FOH393207:FOH393218 FYD393207:FYD393218 GHZ393207:GHZ393218 GRV393207:GRV393218 HBR393207:HBR393218 HLN393207:HLN393218 HVJ393207:HVJ393218 IFF393207:IFF393218 IPB393207:IPB393218 IYX393207:IYX393218 JIT393207:JIT393218 JSP393207:JSP393218 KCL393207:KCL393218 KMH393207:KMH393218 KWD393207:KWD393218 C458743:C458754 GH458743:GH458754 QD458743:QD458754 ZZ458743:ZZ458754 AJV458743:AJV458754 ATR458743:ATR458754 BDN458743:BDN458754 BNJ458743:BNJ458754 CDR458743:CDR458754 CNN458743:CNN458754 CXJ458743:CXJ458754 DHF458743:DHF458754 DRB458743:DRB458754 EAX458743:EAX458754 EKT458743:EKT458754 EUP458743:EUP458754 FEL458743:FEL458754 FOH458743:FOH458754 FYD458743:FYD458754 GHZ458743:GHZ458754 GRV458743:GRV458754 HBR458743:HBR458754 HLN458743:HLN458754 HVJ458743:HVJ458754 IFF458743:IFF458754 IPB458743:IPB458754 IYX458743:IYX458754 JIT458743:JIT458754 JSP458743:JSP458754 KCL458743:KCL458754 KMH458743:KMH458754 KWD458743:KWD458754 C524279:C524290 GH524279:GH524290 QD524279:QD524290 ZZ524279:ZZ524290 AJV524279:AJV524290 ATR524279:ATR524290 BDN524279:BDN524290 BNJ524279:BNJ524290 CDR524279:CDR524290 CNN524279:CNN524290 CXJ524279:CXJ524290 DHF524279:DHF524290 DRB524279:DRB524290 EAX524279:EAX524290 EKT524279:EKT524290 EUP524279:EUP524290 FEL524279:FEL524290 FOH524279:FOH524290 FYD524279:FYD524290 GHZ524279:GHZ524290 GRV524279:GRV524290 HBR524279:HBR524290 HLN524279:HLN524290 HVJ524279:HVJ524290 IFF524279:IFF524290 IPB524279:IPB524290 IYX524279:IYX524290 JIT524279:JIT524290 JSP524279:JSP524290 KCL524279:KCL524290 KMH524279:KMH524290 KWD524279:KWD524290 C589815:C589826 GH589815:GH589826 QD589815:QD589826 ZZ589815:ZZ589826 AJV589815:AJV589826 ATR589815:ATR589826 BDN589815:BDN589826 BNJ589815:BNJ589826 CDR589815:CDR589826 CNN589815:CNN589826 CXJ589815:CXJ589826 DHF589815:DHF589826 DRB589815:DRB589826 EAX589815:EAX589826 EKT589815:EKT589826 EUP589815:EUP589826 FEL589815:FEL589826 FOH589815:FOH589826 FYD589815:FYD589826 GHZ589815:GHZ589826 GRV589815:GRV589826 HBR589815:HBR589826 HLN589815:HLN589826 HVJ589815:HVJ589826 IFF589815:IFF589826 IPB589815:IPB589826 IYX589815:IYX589826 JIT589815:JIT589826 JSP589815:JSP589826 KCL589815:KCL589826 KMH589815:KMH589826 KWD589815:KWD589826 C655351:C655362 GH655351:GH655362 QD655351:QD655362 ZZ655351:ZZ655362 AJV655351:AJV655362 ATR655351:ATR655362 BDN655351:BDN655362 BNJ655351:BNJ655362 CDR655351:CDR655362 CNN655351:CNN655362 CXJ655351:CXJ655362 DHF655351:DHF655362 DRB655351:DRB655362 EAX655351:EAX655362 EKT655351:EKT655362 EUP655351:EUP655362 FEL655351:FEL655362 FOH655351:FOH655362 FYD655351:FYD655362 GHZ655351:GHZ655362 GRV655351:GRV655362 HBR655351:HBR655362 HLN655351:HLN655362 HVJ655351:HVJ655362 IFF655351:IFF655362 IPB655351:IPB655362 IYX655351:IYX655362 JIT655351:JIT655362 JSP655351:JSP655362 KCL655351:KCL655362 KMH655351:KMH655362 KWD655351:KWD655362 C720887:C720898 GH720887:GH720898 QD720887:QD720898 ZZ720887:ZZ720898 AJV720887:AJV720898 ATR720887:ATR720898 BDN720887:BDN720898 BNJ720887:BNJ720898 CDR720887:CDR720898 CNN720887:CNN720898 CXJ720887:CXJ720898 DHF720887:DHF720898 DRB720887:DRB720898 EAX720887:EAX720898 EKT720887:EKT720898 EUP720887:EUP720898 FEL720887:FEL720898 FOH720887:FOH720898 FYD720887:FYD720898 GHZ720887:GHZ720898 GRV720887:GRV720898 HBR720887:HBR720898 HLN720887:HLN720898 HVJ720887:HVJ720898 IFF720887:IFF720898 IPB720887:IPB720898 IYX720887:IYX720898 JIT720887:JIT720898 JSP720887:JSP720898 KCL720887:KCL720898 KMH720887:KMH720898 KWD720887:KWD720898 C786423:C786434 GH786423:GH786434 QD786423:QD786434 ZZ786423:ZZ786434 AJV786423:AJV786434 ATR786423:ATR786434 BDN786423:BDN786434 BNJ786423:BNJ786434 CDR786423:CDR786434 CNN786423:CNN786434 CXJ786423:CXJ786434 DHF786423:DHF786434 DRB786423:DRB786434 EAX786423:EAX786434 EKT786423:EKT786434 EUP786423:EUP786434 FEL786423:FEL786434 FOH786423:FOH786434 FYD786423:FYD786434 GHZ786423:GHZ786434 GRV786423:GRV786434 HBR786423:HBR786434 HLN786423:HLN786434 HVJ786423:HVJ786434 IFF786423:IFF786434 IPB786423:IPB786434 IYX786423:IYX786434 JIT786423:JIT786434 JSP786423:JSP786434 KCL786423:KCL786434 KMH786423:KMH786434 KWD786423:KWD786434 C851959:C851970 GH851959:GH851970 QD851959:QD851970 ZZ851959:ZZ851970 AJV851959:AJV851970 ATR851959:ATR851970 BDN851959:BDN851970 BNJ851959:BNJ851970 CDR851959:CDR851970 CNN851959:CNN851970 CXJ851959:CXJ851970 DHF851959:DHF851970 DRB851959:DRB851970 EAX851959:EAX851970 EKT851959:EKT851970 EUP851959:EUP851970 FEL851959:FEL851970 FOH851959:FOH851970 FYD851959:FYD851970 GHZ851959:GHZ851970 GRV851959:GRV851970 HBR851959:HBR851970 HLN851959:HLN851970 HVJ851959:HVJ851970 IFF851959:IFF851970 IPB851959:IPB851970 IYX851959:IYX851970 JIT851959:JIT851970 JSP851959:JSP851970 KCL851959:KCL851970 KMH851959:KMH851970 KWD851959:KWD851970 C917495:C917506 GH917495:GH917506 QD917495:QD917506 ZZ917495:ZZ917506 AJV917495:AJV917506 ATR917495:ATR917506 BDN917495:BDN917506 BNJ917495:BNJ917506 CDR917495:CDR917506 CNN917495:CNN917506 CXJ917495:CXJ917506 DHF917495:DHF917506 DRB917495:DRB917506 EAX917495:EAX917506 EKT917495:EKT917506 EUP917495:EUP917506 FEL917495:FEL917506 FOH917495:FOH917506 FYD917495:FYD917506 GHZ917495:GHZ917506 GRV917495:GRV917506 HBR917495:HBR917506 HLN917495:HLN917506 HVJ917495:HVJ917506 IFF917495:IFF917506 IPB917495:IPB917506 IYX917495:IYX917506 JIT917495:JIT917506 JSP917495:JSP917506 KCL917495:KCL917506 KMH917495:KMH917506 KWD917495:KWD917506 C983031:C983042 GH983031:GH983042 QD983031:QD983042 ZZ983031:ZZ983042 AJV983031:AJV983042 ATR983031:ATR983042 BDN983031:BDN983042 BNJ983031:BNJ983042 CDR983031:CDR983042 CNN983031:CNN983042 CXJ983031:CXJ983042 DHF983031:DHF983042 DRB983031:DRB983042 EAX983031:EAX983042 EKT983031:EKT983042 EUP983031:EUP983042 FEL983031:FEL983042 FOH983031:FOH983042 FYD983031:FYD983042 GHZ983031:GHZ983042 GRV983031:GRV983042 HBR983031:HBR983042 HLN983031:HLN983042 HVJ983031:HVJ983042 IFF983031:IFF983042 IPB983031:IPB983042 IYX983031:IYX983042 JIT983031:JIT983042 JSP983031:JSP983042 KCL983031:KCL983042 KMH983031:KMH983042 KWD983031:KWD983042 KMH983047:KMH983056 GH27:GH30 QD27:QD30 ZZ27:ZZ30 AJV27:AJV30 ATR27:ATR30 BDN27:BDN30 BNJ27:BNJ30 CDR27:CDR30 CNN27:CNN30 CXJ27:CXJ30 DHF27:DHF30 DRB27:DRB30 EAX27:EAX30 EKT27:EKT30 EUP27:EUP30 FEL27:FEL30 FOH27:FOH30 FYD27:FYD30 GHZ27:GHZ30 GRV27:GRV30 HBR27:HBR30 HLN27:HLN30 HVJ27:HVJ30 IFF27:IFF30 IPB27:IPB30 IYX27:IYX30 JIT27:JIT30 JSP27:JSP30 KCL27:KCL30 KMH27:KMH30 KWD27:KWD30 C65543:C65552 GH65543:GH65552 QD65543:QD65552 ZZ65543:ZZ65552 AJV65543:AJV65552 ATR65543:ATR65552 BDN65543:BDN65552 BNJ65543:BNJ65552 CDR65543:CDR65552 CNN65543:CNN65552 CXJ65543:CXJ65552 DHF65543:DHF65552 DRB65543:DRB65552 EAX65543:EAX65552 EKT65543:EKT65552 EUP65543:EUP65552 FEL65543:FEL65552 FOH65543:FOH65552 FYD65543:FYD65552 GHZ65543:GHZ65552 GRV65543:GRV65552 HBR65543:HBR65552 HLN65543:HLN65552 HVJ65543:HVJ65552 IFF65543:IFF65552 IPB65543:IPB65552 IYX65543:IYX65552 JIT65543:JIT65552 JSP65543:JSP65552 KCL65543:KCL65552 KMH65543:KMH65552 KWD65543:KWD65552 C131079:C131088 GH131079:GH131088 QD131079:QD131088 ZZ131079:ZZ131088 AJV131079:AJV131088 ATR131079:ATR131088 BDN131079:BDN131088 BNJ131079:BNJ131088 CDR131079:CDR131088 CNN131079:CNN131088 CXJ131079:CXJ131088 DHF131079:DHF131088 DRB131079:DRB131088 EAX131079:EAX131088 EKT131079:EKT131088 EUP131079:EUP131088 FEL131079:FEL131088 FOH131079:FOH131088 FYD131079:FYD131088 GHZ131079:GHZ131088 GRV131079:GRV131088 HBR131079:HBR131088 HLN131079:HLN131088 HVJ131079:HVJ131088 IFF131079:IFF131088 IPB131079:IPB131088 IYX131079:IYX131088 JIT131079:JIT131088 JSP131079:JSP131088 KCL131079:KCL131088 KMH131079:KMH131088 KWD131079:KWD131088 C196615:C196624 GH196615:GH196624 QD196615:QD196624 ZZ196615:ZZ196624 AJV196615:AJV196624 ATR196615:ATR196624 BDN196615:BDN196624 BNJ196615:BNJ196624 CDR196615:CDR196624 CNN196615:CNN196624 CXJ196615:CXJ196624 DHF196615:DHF196624 DRB196615:DRB196624 EAX196615:EAX196624 EKT196615:EKT196624 EUP196615:EUP196624 FEL196615:FEL196624 FOH196615:FOH196624 FYD196615:FYD196624 GHZ196615:GHZ196624 GRV196615:GRV196624 HBR196615:HBR196624 HLN196615:HLN196624 HVJ196615:HVJ196624 IFF196615:IFF196624 IPB196615:IPB196624 IYX196615:IYX196624 JIT196615:JIT196624 JSP196615:JSP196624 KCL196615:KCL196624 KMH196615:KMH196624 KWD196615:KWD196624 C262151:C262160 GH262151:GH262160 QD262151:QD262160 ZZ262151:ZZ262160 AJV262151:AJV262160 ATR262151:ATR262160 BDN262151:BDN262160 BNJ262151:BNJ262160 CDR262151:CDR262160 CNN262151:CNN262160 CXJ262151:CXJ262160 DHF262151:DHF262160 DRB262151:DRB262160 EAX262151:EAX262160 EKT262151:EKT262160 EUP262151:EUP262160 FEL262151:FEL262160 FOH262151:FOH262160 FYD262151:FYD262160 GHZ262151:GHZ262160 GRV262151:GRV262160 HBR262151:HBR262160 HLN262151:HLN262160 HVJ262151:HVJ262160 IFF262151:IFF262160 IPB262151:IPB262160 IYX262151:IYX262160 JIT262151:JIT262160 JSP262151:JSP262160 KCL262151:KCL262160 KMH262151:KMH262160 KWD262151:KWD262160 C327687:C327696 GH327687:GH327696 QD327687:QD327696 ZZ327687:ZZ327696 AJV327687:AJV327696 ATR327687:ATR327696 BDN327687:BDN327696 BNJ327687:BNJ327696 CDR327687:CDR327696 CNN327687:CNN327696 CXJ327687:CXJ327696 DHF327687:DHF327696 DRB327687:DRB327696 EAX327687:EAX327696 EKT327687:EKT327696 EUP327687:EUP327696 FEL327687:FEL327696 FOH327687:FOH327696 FYD327687:FYD327696 GHZ327687:GHZ327696 GRV327687:GRV327696 HBR327687:HBR327696 HLN327687:HLN327696 HVJ327687:HVJ327696 IFF327687:IFF327696 IPB327687:IPB327696 IYX327687:IYX327696 JIT327687:JIT327696 JSP327687:JSP327696 KCL327687:KCL327696 KMH327687:KMH327696 KWD327687:KWD327696 C393223:C393232 GH393223:GH393232 QD393223:QD393232 ZZ393223:ZZ393232 AJV393223:AJV393232 ATR393223:ATR393232 BDN393223:BDN393232 BNJ393223:BNJ393232 CDR393223:CDR393232 CNN393223:CNN393232 CXJ393223:CXJ393232 DHF393223:DHF393232 DRB393223:DRB393232 EAX393223:EAX393232 EKT393223:EKT393232 EUP393223:EUP393232 FEL393223:FEL393232 FOH393223:FOH393232 FYD393223:FYD393232 GHZ393223:GHZ393232 GRV393223:GRV393232 HBR393223:HBR393232 HLN393223:HLN393232 HVJ393223:HVJ393232 IFF393223:IFF393232 IPB393223:IPB393232 IYX393223:IYX393232 JIT393223:JIT393232 JSP393223:JSP393232 KCL393223:KCL393232 KMH393223:KMH393232 KWD393223:KWD393232 C458759:C458768 GH458759:GH458768 QD458759:QD458768 ZZ458759:ZZ458768 AJV458759:AJV458768 ATR458759:ATR458768 BDN458759:BDN458768 BNJ458759:BNJ458768 CDR458759:CDR458768 CNN458759:CNN458768 CXJ458759:CXJ458768 DHF458759:DHF458768 DRB458759:DRB458768 EAX458759:EAX458768 EKT458759:EKT458768 EUP458759:EUP458768 FEL458759:FEL458768 FOH458759:FOH458768 FYD458759:FYD458768 GHZ458759:GHZ458768 GRV458759:GRV458768 HBR458759:HBR458768 HLN458759:HLN458768 HVJ458759:HVJ458768 IFF458759:IFF458768 IPB458759:IPB458768 IYX458759:IYX458768 JIT458759:JIT458768 JSP458759:JSP458768 KCL458759:KCL458768 KMH458759:KMH458768 KWD458759:KWD458768 C524295:C524304 GH524295:GH524304 QD524295:QD524304 ZZ524295:ZZ524304 AJV524295:AJV524304 ATR524295:ATR524304 BDN524295:BDN524304 BNJ524295:BNJ524304 CDR524295:CDR524304 CNN524295:CNN524304 CXJ524295:CXJ524304 DHF524295:DHF524304 DRB524295:DRB524304 EAX524295:EAX524304 EKT524295:EKT524304 EUP524295:EUP524304 FEL524295:FEL524304 FOH524295:FOH524304 FYD524295:FYD524304 GHZ524295:GHZ524304 GRV524295:GRV524304 HBR524295:HBR524304 HLN524295:HLN524304 HVJ524295:HVJ524304 IFF524295:IFF524304 IPB524295:IPB524304 IYX524295:IYX524304 JIT524295:JIT524304 JSP524295:JSP524304 KCL524295:KCL524304 KMH524295:KMH524304 KWD524295:KWD524304 C589831:C589840 GH589831:GH589840 QD589831:QD589840 ZZ589831:ZZ589840 AJV589831:AJV589840 ATR589831:ATR589840 BDN589831:BDN589840 BNJ589831:BNJ589840 CDR589831:CDR589840 CNN589831:CNN589840 CXJ589831:CXJ589840 DHF589831:DHF589840 DRB589831:DRB589840 EAX589831:EAX589840 EKT589831:EKT589840 EUP589831:EUP589840 FEL589831:FEL589840 FOH589831:FOH589840 FYD589831:FYD589840 GHZ589831:GHZ589840 GRV589831:GRV589840 HBR589831:HBR589840 HLN589831:HLN589840 HVJ589831:HVJ589840 IFF589831:IFF589840 IPB589831:IPB589840 IYX589831:IYX589840 JIT589831:JIT589840 JSP589831:JSP589840 KCL589831:KCL589840 KMH589831:KMH589840 KWD589831:KWD589840 C655367:C655376 GH655367:GH655376 QD655367:QD655376 ZZ655367:ZZ655376 AJV655367:AJV655376 ATR655367:ATR655376 BDN655367:BDN655376 BNJ655367:BNJ655376 CDR655367:CDR655376 CNN655367:CNN655376 CXJ655367:CXJ655376 DHF655367:DHF655376 DRB655367:DRB655376 EAX655367:EAX655376 EKT655367:EKT655376 EUP655367:EUP655376 FEL655367:FEL655376 FOH655367:FOH655376 FYD655367:FYD655376 GHZ655367:GHZ655376 GRV655367:GRV655376 HBR655367:HBR655376 HLN655367:HLN655376 HVJ655367:HVJ655376 IFF655367:IFF655376 IPB655367:IPB655376 IYX655367:IYX655376 JIT655367:JIT655376 JSP655367:JSP655376 KCL655367:KCL655376 KMH655367:KMH655376 KWD655367:KWD655376 C720903:C720912 GH720903:GH720912 QD720903:QD720912 ZZ720903:ZZ720912 AJV720903:AJV720912 ATR720903:ATR720912 BDN720903:BDN720912 BNJ720903:BNJ720912 CDR720903:CDR720912 CNN720903:CNN720912 CXJ720903:CXJ720912 DHF720903:DHF720912 DRB720903:DRB720912 EAX720903:EAX720912 EKT720903:EKT720912 EUP720903:EUP720912 FEL720903:FEL720912 FOH720903:FOH720912 FYD720903:FYD720912 GHZ720903:GHZ720912 GRV720903:GRV720912 HBR720903:HBR720912 HLN720903:HLN720912 HVJ720903:HVJ720912 IFF720903:IFF720912 IPB720903:IPB720912 IYX720903:IYX720912 JIT720903:JIT720912 JSP720903:JSP720912 KCL720903:KCL720912 KMH720903:KMH720912 KWD720903:KWD720912 C786439:C786448 GH786439:GH786448 QD786439:QD786448 ZZ786439:ZZ786448 AJV786439:AJV786448 ATR786439:ATR786448 BDN786439:BDN786448 BNJ786439:BNJ786448 CDR786439:CDR786448 CNN786439:CNN786448 CXJ786439:CXJ786448 DHF786439:DHF786448 DRB786439:DRB786448 EAX786439:EAX786448 EKT786439:EKT786448 EUP786439:EUP786448 FEL786439:FEL786448 FOH786439:FOH786448 FYD786439:FYD786448 GHZ786439:GHZ786448 GRV786439:GRV786448 HBR786439:HBR786448 HLN786439:HLN786448 HVJ786439:HVJ786448 IFF786439:IFF786448 IPB786439:IPB786448 IYX786439:IYX786448 JIT786439:JIT786448 JSP786439:JSP786448 KCL786439:KCL786448 KMH786439:KMH786448 KWD786439:KWD786448 C851975:C851984 GH851975:GH851984 QD851975:QD851984 ZZ851975:ZZ851984 AJV851975:AJV851984 ATR851975:ATR851984 BDN851975:BDN851984 BNJ851975:BNJ851984 CDR851975:CDR851984 CNN851975:CNN851984 CXJ851975:CXJ851984 DHF851975:DHF851984 DRB851975:DRB851984 EAX851975:EAX851984 EKT851975:EKT851984 EUP851975:EUP851984 FEL851975:FEL851984 FOH851975:FOH851984 FYD851975:FYD851984 GHZ851975:GHZ851984 GRV851975:GRV851984 HBR851975:HBR851984 HLN851975:HLN851984 HVJ851975:HVJ851984 IFF851975:IFF851984 IPB851975:IPB851984 IYX851975:IYX851984 JIT851975:JIT851984 JSP851975:JSP851984 KCL851975:KCL851984 KMH851975:KMH851984 KWD851975:KWD851984 C917511:C917520 GH917511:GH917520 QD917511:QD917520 ZZ917511:ZZ917520 AJV917511:AJV917520 ATR917511:ATR917520 BDN917511:BDN917520 BNJ917511:BNJ917520 CDR917511:CDR917520 CNN917511:CNN917520 CXJ917511:CXJ917520 DHF917511:DHF917520 DRB917511:DRB917520 EAX917511:EAX917520 EKT917511:EKT917520 EUP917511:EUP917520 FEL917511:FEL917520 FOH917511:FOH917520 FYD917511:FYD917520 GHZ917511:GHZ917520 GRV917511:GRV917520 HBR917511:HBR917520 HLN917511:HLN917520 HVJ917511:HVJ917520 IFF917511:IFF917520 IPB917511:IPB917520 IYX917511:IYX917520 JIT917511:JIT917520 JSP917511:JSP917520 KCL917511:KCL917520 KMH917511:KMH917520 KWD917511:KWD917520 C983047:C983056 GH983047:GH983056 QD983047:QD983056 ZZ983047:ZZ983056 AJV983047:AJV983056 ATR983047:ATR983056 BDN983047:BDN983056 BNJ983047:BNJ983056 CDR983047:CDR983056 CNN983047:CNN983056 CXJ983047:CXJ983056 DHF983047:DHF983056 DRB983047:DRB983056 EAX983047:EAX983056 EKT983047:EKT983056 EUP983047:EUP983056 FEL983047:FEL983056 FOH983047:FOH983056 FYD983047:FYD983056 GHZ983047:GHZ983056 GRV983047:GRV983056 HBR983047:HBR983056 HLN983047:HLN983056 HVJ983047:HVJ983056 IFF983047:IFF983056 IPB983047:IPB983056 IYX983047:IYX983056 JIT983047:JIT983056 JSP983047:JSP983056 KWD18:KWD24 KMH18:KMH24 KCL18:KCL24 JSP18:JSP24 JIT18:JIT24 IYX18:IYX24 IPB18:IPB24 IFF18:IFF24 HVJ18:HVJ24 HLN18:HLN24 HBR18:HBR24 GRV18:GRV24 GHZ18:GHZ24 FYD18:FYD24 FOH18:FOH24 FEL18:FEL24 EUP18:EUP24 EKT18:EKT24 EAX18:EAX24 DRB18:DRB24 DHF18:DHF24 CXJ18:CXJ24 CNN18:CNN24 CDR18:CDR24 BNJ18:BNJ24 BDN18:BDN24 ATR18:ATR24 AJV18:AJV24 ZZ18:ZZ24 QD18:QD24 GH18:GH24" xr:uid="{F0DCC54E-89A6-4BB6-BAE0-26F75242FE19}">
      <formula1>$C$41:$C$48</formula1>
    </dataValidation>
    <dataValidation imeMode="off" allowBlank="1" showInputMessage="1" showErrorMessage="1" sqref="E65527 GJ65527 QF65527 AAB65527 AJX65527 ATT65527 BDP65527 BNL65527 CDT65527 CNP65527 CXL65527 DHH65527 DRD65527 EAZ65527 EKV65527 EUR65527 FEN65527 FOJ65527 FYF65527 GIB65527 GRX65527 HBT65527 HLP65527 HVL65527 IFH65527 IPD65527 IYZ65527 JIV65527 JSR65527 KCN65527 KMJ65527 KWF65527 E131063 GJ131063 QF131063 AAB131063 AJX131063 ATT131063 BDP131063 BNL131063 CDT131063 CNP131063 CXL131063 DHH131063 DRD131063 EAZ131063 EKV131063 EUR131063 FEN131063 FOJ131063 FYF131063 GIB131063 GRX131063 HBT131063 HLP131063 HVL131063 IFH131063 IPD131063 IYZ131063 JIV131063 JSR131063 KCN131063 KMJ131063 KWF131063 E196599 GJ196599 QF196599 AAB196599 AJX196599 ATT196599 BDP196599 BNL196599 CDT196599 CNP196599 CXL196599 DHH196599 DRD196599 EAZ196599 EKV196599 EUR196599 FEN196599 FOJ196599 FYF196599 GIB196599 GRX196599 HBT196599 HLP196599 HVL196599 IFH196599 IPD196599 IYZ196599 JIV196599 JSR196599 KCN196599 KMJ196599 KWF196599 E262135 GJ262135 QF262135 AAB262135 AJX262135 ATT262135 BDP262135 BNL262135 CDT262135 CNP262135 CXL262135 DHH262135 DRD262135 EAZ262135 EKV262135 EUR262135 FEN262135 FOJ262135 FYF262135 GIB262135 GRX262135 HBT262135 HLP262135 HVL262135 IFH262135 IPD262135 IYZ262135 JIV262135 JSR262135 KCN262135 KMJ262135 KWF262135 E327671 GJ327671 QF327671 AAB327671 AJX327671 ATT327671 BDP327671 BNL327671 CDT327671 CNP327671 CXL327671 DHH327671 DRD327671 EAZ327671 EKV327671 EUR327671 FEN327671 FOJ327671 FYF327671 GIB327671 GRX327671 HBT327671 HLP327671 HVL327671 IFH327671 IPD327671 IYZ327671 JIV327671 JSR327671 KCN327671 KMJ327671 KWF327671 E393207 GJ393207 QF393207 AAB393207 AJX393207 ATT393207 BDP393207 BNL393207 CDT393207 CNP393207 CXL393207 DHH393207 DRD393207 EAZ393207 EKV393207 EUR393207 FEN393207 FOJ393207 FYF393207 GIB393207 GRX393207 HBT393207 HLP393207 HVL393207 IFH393207 IPD393207 IYZ393207 JIV393207 JSR393207 KCN393207 KMJ393207 KWF393207 E458743 GJ458743 QF458743 AAB458743 AJX458743 ATT458743 BDP458743 BNL458743 CDT458743 CNP458743 CXL458743 DHH458743 DRD458743 EAZ458743 EKV458743 EUR458743 FEN458743 FOJ458743 FYF458743 GIB458743 GRX458743 HBT458743 HLP458743 HVL458743 IFH458743 IPD458743 IYZ458743 JIV458743 JSR458743 KCN458743 KMJ458743 KWF458743 E524279 GJ524279 QF524279 AAB524279 AJX524279 ATT524279 BDP524279 BNL524279 CDT524279 CNP524279 CXL524279 DHH524279 DRD524279 EAZ524279 EKV524279 EUR524279 FEN524279 FOJ524279 FYF524279 GIB524279 GRX524279 HBT524279 HLP524279 HVL524279 IFH524279 IPD524279 IYZ524279 JIV524279 JSR524279 KCN524279 KMJ524279 KWF524279 E589815 GJ589815 QF589815 AAB589815 AJX589815 ATT589815 BDP589815 BNL589815 CDT589815 CNP589815 CXL589815 DHH589815 DRD589815 EAZ589815 EKV589815 EUR589815 FEN589815 FOJ589815 FYF589815 GIB589815 GRX589815 HBT589815 HLP589815 HVL589815 IFH589815 IPD589815 IYZ589815 JIV589815 JSR589815 KCN589815 KMJ589815 KWF589815 E655351 GJ655351 QF655351 AAB655351 AJX655351 ATT655351 BDP655351 BNL655351 CDT655351 CNP655351 CXL655351 DHH655351 DRD655351 EAZ655351 EKV655351 EUR655351 FEN655351 FOJ655351 FYF655351 GIB655351 GRX655351 HBT655351 HLP655351 HVL655351 IFH655351 IPD655351 IYZ655351 JIV655351 JSR655351 KCN655351 KMJ655351 KWF655351 E720887 GJ720887 QF720887 AAB720887 AJX720887 ATT720887 BDP720887 BNL720887 CDT720887 CNP720887 CXL720887 DHH720887 DRD720887 EAZ720887 EKV720887 EUR720887 FEN720887 FOJ720887 FYF720887 GIB720887 GRX720887 HBT720887 HLP720887 HVL720887 IFH720887 IPD720887 IYZ720887 JIV720887 JSR720887 KCN720887 KMJ720887 KWF720887 E786423 GJ786423 QF786423 AAB786423 AJX786423 ATT786423 BDP786423 BNL786423 CDT786423 CNP786423 CXL786423 DHH786423 DRD786423 EAZ786423 EKV786423 EUR786423 FEN786423 FOJ786423 FYF786423 GIB786423 GRX786423 HBT786423 HLP786423 HVL786423 IFH786423 IPD786423 IYZ786423 JIV786423 JSR786423 KCN786423 KMJ786423 KWF786423 E851959 GJ851959 QF851959 AAB851959 AJX851959 ATT851959 BDP851959 BNL851959 CDT851959 CNP851959 CXL851959 DHH851959 DRD851959 EAZ851959 EKV851959 EUR851959 FEN851959 FOJ851959 FYF851959 GIB851959 GRX851959 HBT851959 HLP851959 HVL851959 IFH851959 IPD851959 IYZ851959 JIV851959 JSR851959 KCN851959 KMJ851959 KWF851959 E917495 GJ917495 QF917495 AAB917495 AJX917495 ATT917495 BDP917495 BNL917495 CDT917495 CNP917495 CXL917495 DHH917495 DRD917495 EAZ917495 EKV917495 EUR917495 FEN917495 FOJ917495 FYF917495 GIB917495 GRX917495 HBT917495 HLP917495 HVL917495 IFH917495 IPD917495 IYZ917495 JIV917495 JSR917495 KCN917495 KMJ917495 KWF917495 E983031 GJ983031 QF983031 AAB983031 AJX983031 ATT983031 BDP983031 BNL983031 CDT983031 CNP983031 CXL983031 DHH983031 DRD983031 EAZ983031 EKV983031 EUR983031 FEN983031 FOJ983031 FYF983031 GIB983031 GRX983031 HBT983031 HLP983031 HVL983031 IFH983031 IPD983031 IYZ983031 JIV983031 JSR983031 KCN983031 KMJ983031 KWF983031 E65529 GJ65529 QF65529 AAB65529 AJX65529 ATT65529 BDP65529 BNL65529 CDT65529 CNP65529 CXL65529 DHH65529 DRD65529 EAZ65529 EKV65529 EUR65529 FEN65529 FOJ65529 FYF65529 GIB65529 GRX65529 HBT65529 HLP65529 HVL65529 IFH65529 IPD65529 IYZ65529 JIV65529 JSR65529 KCN65529 KMJ65529 KWF65529 E131065 GJ131065 QF131065 AAB131065 AJX131065 ATT131065 BDP131065 BNL131065 CDT131065 CNP131065 CXL131065 DHH131065 DRD131065 EAZ131065 EKV131065 EUR131065 FEN131065 FOJ131065 FYF131065 GIB131065 GRX131065 HBT131065 HLP131065 HVL131065 IFH131065 IPD131065 IYZ131065 JIV131065 JSR131065 KCN131065 KMJ131065 KWF131065 E196601 GJ196601 QF196601 AAB196601 AJX196601 ATT196601 BDP196601 BNL196601 CDT196601 CNP196601 CXL196601 DHH196601 DRD196601 EAZ196601 EKV196601 EUR196601 FEN196601 FOJ196601 FYF196601 GIB196601 GRX196601 HBT196601 HLP196601 HVL196601 IFH196601 IPD196601 IYZ196601 JIV196601 JSR196601 KCN196601 KMJ196601 KWF196601 E262137 GJ262137 QF262137 AAB262137 AJX262137 ATT262137 BDP262137 BNL262137 CDT262137 CNP262137 CXL262137 DHH262137 DRD262137 EAZ262137 EKV262137 EUR262137 FEN262137 FOJ262137 FYF262137 GIB262137 GRX262137 HBT262137 HLP262137 HVL262137 IFH262137 IPD262137 IYZ262137 JIV262137 JSR262137 KCN262137 KMJ262137 KWF262137 E327673 GJ327673 QF327673 AAB327673 AJX327673 ATT327673 BDP327673 BNL327673 CDT327673 CNP327673 CXL327673 DHH327673 DRD327673 EAZ327673 EKV327673 EUR327673 FEN327673 FOJ327673 FYF327673 GIB327673 GRX327673 HBT327673 HLP327673 HVL327673 IFH327673 IPD327673 IYZ327673 JIV327673 JSR327673 KCN327673 KMJ327673 KWF327673 E393209 GJ393209 QF393209 AAB393209 AJX393209 ATT393209 BDP393209 BNL393209 CDT393209 CNP393209 CXL393209 DHH393209 DRD393209 EAZ393209 EKV393209 EUR393209 FEN393209 FOJ393209 FYF393209 GIB393209 GRX393209 HBT393209 HLP393209 HVL393209 IFH393209 IPD393209 IYZ393209 JIV393209 JSR393209 KCN393209 KMJ393209 KWF393209 E458745 GJ458745 QF458745 AAB458745 AJX458745 ATT458745 BDP458745 BNL458745 CDT458745 CNP458745 CXL458745 DHH458745 DRD458745 EAZ458745 EKV458745 EUR458745 FEN458745 FOJ458745 FYF458745 GIB458745 GRX458745 HBT458745 HLP458745 HVL458745 IFH458745 IPD458745 IYZ458745 JIV458745 JSR458745 KCN458745 KMJ458745 KWF458745 E524281 GJ524281 QF524281 AAB524281 AJX524281 ATT524281 BDP524281 BNL524281 CDT524281 CNP524281 CXL524281 DHH524281 DRD524281 EAZ524281 EKV524281 EUR524281 FEN524281 FOJ524281 FYF524281 GIB524281 GRX524281 HBT524281 HLP524281 HVL524281 IFH524281 IPD524281 IYZ524281 JIV524281 JSR524281 KCN524281 KMJ524281 KWF524281 E589817 GJ589817 QF589817 AAB589817 AJX589817 ATT589817 BDP589817 BNL589817 CDT589817 CNP589817 CXL589817 DHH589817 DRD589817 EAZ589817 EKV589817 EUR589817 FEN589817 FOJ589817 FYF589817 GIB589817 GRX589817 HBT589817 HLP589817 HVL589817 IFH589817 IPD589817 IYZ589817 JIV589817 JSR589817 KCN589817 KMJ589817 KWF589817 E655353 GJ655353 QF655353 AAB655353 AJX655353 ATT655353 BDP655353 BNL655353 CDT655353 CNP655353 CXL655353 DHH655353 DRD655353 EAZ655353 EKV655353 EUR655353 FEN655353 FOJ655353 FYF655353 GIB655353 GRX655353 HBT655353 HLP655353 HVL655353 IFH655353 IPD655353 IYZ655353 JIV655353 JSR655353 KCN655353 KMJ655353 KWF655353 E720889 GJ720889 QF720889 AAB720889 AJX720889 ATT720889 BDP720889 BNL720889 CDT720889 CNP720889 CXL720889 DHH720889 DRD720889 EAZ720889 EKV720889 EUR720889 FEN720889 FOJ720889 FYF720889 GIB720889 GRX720889 HBT720889 HLP720889 HVL720889 IFH720889 IPD720889 IYZ720889 JIV720889 JSR720889 KCN720889 KMJ720889 KWF720889 E786425 GJ786425 QF786425 AAB786425 AJX786425 ATT786425 BDP786425 BNL786425 CDT786425 CNP786425 CXL786425 DHH786425 DRD786425 EAZ786425 EKV786425 EUR786425 FEN786425 FOJ786425 FYF786425 GIB786425 GRX786425 HBT786425 HLP786425 HVL786425 IFH786425 IPD786425 IYZ786425 JIV786425 JSR786425 KCN786425 KMJ786425 KWF786425 E851961 GJ851961 QF851961 AAB851961 AJX851961 ATT851961 BDP851961 BNL851961 CDT851961 CNP851961 CXL851961 DHH851961 DRD851961 EAZ851961 EKV851961 EUR851961 FEN851961 FOJ851961 FYF851961 GIB851961 GRX851961 HBT851961 HLP851961 HVL851961 IFH851961 IPD851961 IYZ851961 JIV851961 JSR851961 KCN851961 KMJ851961 KWF851961 E917497 GJ917497 QF917497 AAB917497 AJX917497 ATT917497 BDP917497 BNL917497 CDT917497 CNP917497 CXL917497 DHH917497 DRD917497 EAZ917497 EKV917497 EUR917497 FEN917497 FOJ917497 FYF917497 GIB917497 GRX917497 HBT917497 HLP917497 HVL917497 IFH917497 IPD917497 IYZ917497 JIV917497 JSR917497 KCN917497 KMJ917497 KWF917497 E983033 GJ983033 QF983033 AAB983033 AJX983033 ATT983033 BDP983033 BNL983033 CDT983033 CNP983033 CXL983033 DHH983033 DRD983033 EAZ983033 EKV983033 EUR983033 FEN983033 FOJ983033 FYF983033 GIB983033 GRX983033 HBT983033 HLP983033 HVL983033 IFH983033 IPD983033 IYZ983033 JIV983033 JSR983033 KCN983033 KMJ983033 KWF983033 E65531 GJ65531 QF65531 AAB65531 AJX65531 ATT65531 BDP65531 BNL65531 CDT65531 CNP65531 CXL65531 DHH65531 DRD65531 EAZ65531 EKV65531 EUR65531 FEN65531 FOJ65531 FYF65531 GIB65531 GRX65531 HBT65531 HLP65531 HVL65531 IFH65531 IPD65531 IYZ65531 JIV65531 JSR65531 KCN65531 KMJ65531 KWF65531 E131067 GJ131067 QF131067 AAB131067 AJX131067 ATT131067 BDP131067 BNL131067 CDT131067 CNP131067 CXL131067 DHH131067 DRD131067 EAZ131067 EKV131067 EUR131067 FEN131067 FOJ131067 FYF131067 GIB131067 GRX131067 HBT131067 HLP131067 HVL131067 IFH131067 IPD131067 IYZ131067 JIV131067 JSR131067 KCN131067 KMJ131067 KWF131067 E196603 GJ196603 QF196603 AAB196603 AJX196603 ATT196603 BDP196603 BNL196603 CDT196603 CNP196603 CXL196603 DHH196603 DRD196603 EAZ196603 EKV196603 EUR196603 FEN196603 FOJ196603 FYF196603 GIB196603 GRX196603 HBT196603 HLP196603 HVL196603 IFH196603 IPD196603 IYZ196603 JIV196603 JSR196603 KCN196603 KMJ196603 KWF196603 E262139 GJ262139 QF262139 AAB262139 AJX262139 ATT262139 BDP262139 BNL262139 CDT262139 CNP262139 CXL262139 DHH262139 DRD262139 EAZ262139 EKV262139 EUR262139 FEN262139 FOJ262139 FYF262139 GIB262139 GRX262139 HBT262139 HLP262139 HVL262139 IFH262139 IPD262139 IYZ262139 JIV262139 JSR262139 KCN262139 KMJ262139 KWF262139 E327675 GJ327675 QF327675 AAB327675 AJX327675 ATT327675 BDP327675 BNL327675 CDT327675 CNP327675 CXL327675 DHH327675 DRD327675 EAZ327675 EKV327675 EUR327675 FEN327675 FOJ327675 FYF327675 GIB327675 GRX327675 HBT327675 HLP327675 HVL327675 IFH327675 IPD327675 IYZ327675 JIV327675 JSR327675 KCN327675 KMJ327675 KWF327675 E393211 GJ393211 QF393211 AAB393211 AJX393211 ATT393211 BDP393211 BNL393211 CDT393211 CNP393211 CXL393211 DHH393211 DRD393211 EAZ393211 EKV393211 EUR393211 FEN393211 FOJ393211 FYF393211 GIB393211 GRX393211 HBT393211 HLP393211 HVL393211 IFH393211 IPD393211 IYZ393211 JIV393211 JSR393211 KCN393211 KMJ393211 KWF393211 E458747 GJ458747 QF458747 AAB458747 AJX458747 ATT458747 BDP458747 BNL458747 CDT458747 CNP458747 CXL458747 DHH458747 DRD458747 EAZ458747 EKV458747 EUR458747 FEN458747 FOJ458747 FYF458747 GIB458747 GRX458747 HBT458747 HLP458747 HVL458747 IFH458747 IPD458747 IYZ458747 JIV458747 JSR458747 KCN458747 KMJ458747 KWF458747 E524283 GJ524283 QF524283 AAB524283 AJX524283 ATT524283 BDP524283 BNL524283 CDT524283 CNP524283 CXL524283 DHH524283 DRD524283 EAZ524283 EKV524283 EUR524283 FEN524283 FOJ524283 FYF524283 GIB524283 GRX524283 HBT524283 HLP524283 HVL524283 IFH524283 IPD524283 IYZ524283 JIV524283 JSR524283 KCN524283 KMJ524283 KWF524283 E589819 GJ589819 QF589819 AAB589819 AJX589819 ATT589819 BDP589819 BNL589819 CDT589819 CNP589819 CXL589819 DHH589819 DRD589819 EAZ589819 EKV589819 EUR589819 FEN589819 FOJ589819 FYF589819 GIB589819 GRX589819 HBT589819 HLP589819 HVL589819 IFH589819 IPD589819 IYZ589819 JIV589819 JSR589819 KCN589819 KMJ589819 KWF589819 E655355 GJ655355 QF655355 AAB655355 AJX655355 ATT655355 BDP655355 BNL655355 CDT655355 CNP655355 CXL655355 DHH655355 DRD655355 EAZ655355 EKV655355 EUR655355 FEN655355 FOJ655355 FYF655355 GIB655355 GRX655355 HBT655355 HLP655355 HVL655355 IFH655355 IPD655355 IYZ655355 JIV655355 JSR655355 KCN655355 KMJ655355 KWF655355 E720891 GJ720891 QF720891 AAB720891 AJX720891 ATT720891 BDP720891 BNL720891 CDT720891 CNP720891 CXL720891 DHH720891 DRD720891 EAZ720891 EKV720891 EUR720891 FEN720891 FOJ720891 FYF720891 GIB720891 GRX720891 HBT720891 HLP720891 HVL720891 IFH720891 IPD720891 IYZ720891 JIV720891 JSR720891 KCN720891 KMJ720891 KWF720891 E786427 GJ786427 QF786427 AAB786427 AJX786427 ATT786427 BDP786427 BNL786427 CDT786427 CNP786427 CXL786427 DHH786427 DRD786427 EAZ786427 EKV786427 EUR786427 FEN786427 FOJ786427 FYF786427 GIB786427 GRX786427 HBT786427 HLP786427 HVL786427 IFH786427 IPD786427 IYZ786427 JIV786427 JSR786427 KCN786427 KMJ786427 KWF786427 E851963 GJ851963 QF851963 AAB851963 AJX851963 ATT851963 BDP851963 BNL851963 CDT851963 CNP851963 CXL851963 DHH851963 DRD851963 EAZ851963 EKV851963 EUR851963 FEN851963 FOJ851963 FYF851963 GIB851963 GRX851963 HBT851963 HLP851963 HVL851963 IFH851963 IPD851963 IYZ851963 JIV851963 JSR851963 KCN851963 KMJ851963 KWF851963 E917499 GJ917499 QF917499 AAB917499 AJX917499 ATT917499 BDP917499 BNL917499 CDT917499 CNP917499 CXL917499 DHH917499 DRD917499 EAZ917499 EKV917499 EUR917499 FEN917499 FOJ917499 FYF917499 GIB917499 GRX917499 HBT917499 HLP917499 HVL917499 IFH917499 IPD917499 IYZ917499 JIV917499 JSR917499 KCN917499 KMJ917499 KWF917499 E983035 GJ983035 QF983035 AAB983035 AJX983035 ATT983035 BDP983035 BNL983035 CDT983035 CNP983035 CXL983035 DHH983035 DRD983035 EAZ983035 EKV983035 EUR983035 FEN983035 FOJ983035 FYF983035 GIB983035 GRX983035 HBT983035 HLP983035 HVL983035 IFH983035 IPD983035 IYZ983035 JIV983035 JSR983035 KCN983035 KMJ983035 KWF983035 E65533 GJ65533 QF65533 AAB65533 AJX65533 ATT65533 BDP65533 BNL65533 CDT65533 CNP65533 CXL65533 DHH65533 DRD65533 EAZ65533 EKV65533 EUR65533 FEN65533 FOJ65533 FYF65533 GIB65533 GRX65533 HBT65533 HLP65533 HVL65533 IFH65533 IPD65533 IYZ65533 JIV65533 JSR65533 KCN65533 KMJ65533 KWF65533 E131069 GJ131069 QF131069 AAB131069 AJX131069 ATT131069 BDP131069 BNL131069 CDT131069 CNP131069 CXL131069 DHH131069 DRD131069 EAZ131069 EKV131069 EUR131069 FEN131069 FOJ131069 FYF131069 GIB131069 GRX131069 HBT131069 HLP131069 HVL131069 IFH131069 IPD131069 IYZ131069 JIV131069 JSR131069 KCN131069 KMJ131069 KWF131069 E196605 GJ196605 QF196605 AAB196605 AJX196605 ATT196605 BDP196605 BNL196605 CDT196605 CNP196605 CXL196605 DHH196605 DRD196605 EAZ196605 EKV196605 EUR196605 FEN196605 FOJ196605 FYF196605 GIB196605 GRX196605 HBT196605 HLP196605 HVL196605 IFH196605 IPD196605 IYZ196605 JIV196605 JSR196605 KCN196605 KMJ196605 KWF196605 E262141 GJ262141 QF262141 AAB262141 AJX262141 ATT262141 BDP262141 BNL262141 CDT262141 CNP262141 CXL262141 DHH262141 DRD262141 EAZ262141 EKV262141 EUR262141 FEN262141 FOJ262141 FYF262141 GIB262141 GRX262141 HBT262141 HLP262141 HVL262141 IFH262141 IPD262141 IYZ262141 JIV262141 JSR262141 KCN262141 KMJ262141 KWF262141 E327677 GJ327677 QF327677 AAB327677 AJX327677 ATT327677 BDP327677 BNL327677 CDT327677 CNP327677 CXL327677 DHH327677 DRD327677 EAZ327677 EKV327677 EUR327677 FEN327677 FOJ327677 FYF327677 GIB327677 GRX327677 HBT327677 HLP327677 HVL327677 IFH327677 IPD327677 IYZ327677 JIV327677 JSR327677 KCN327677 KMJ327677 KWF327677 E393213 GJ393213 QF393213 AAB393213 AJX393213 ATT393213 BDP393213 BNL393213 CDT393213 CNP393213 CXL393213 DHH393213 DRD393213 EAZ393213 EKV393213 EUR393213 FEN393213 FOJ393213 FYF393213 GIB393213 GRX393213 HBT393213 HLP393213 HVL393213 IFH393213 IPD393213 IYZ393213 JIV393213 JSR393213 KCN393213 KMJ393213 KWF393213 E458749 GJ458749 QF458749 AAB458749 AJX458749 ATT458749 BDP458749 BNL458749 CDT458749 CNP458749 CXL458749 DHH458749 DRD458749 EAZ458749 EKV458749 EUR458749 FEN458749 FOJ458749 FYF458749 GIB458749 GRX458749 HBT458749 HLP458749 HVL458749 IFH458749 IPD458749 IYZ458749 JIV458749 JSR458749 KCN458749 KMJ458749 KWF458749 E524285 GJ524285 QF524285 AAB524285 AJX524285 ATT524285 BDP524285 BNL524285 CDT524285 CNP524285 CXL524285 DHH524285 DRD524285 EAZ524285 EKV524285 EUR524285 FEN524285 FOJ524285 FYF524285 GIB524285 GRX524285 HBT524285 HLP524285 HVL524285 IFH524285 IPD524285 IYZ524285 JIV524285 JSR524285 KCN524285 KMJ524285 KWF524285 E589821 GJ589821 QF589821 AAB589821 AJX589821 ATT589821 BDP589821 BNL589821 CDT589821 CNP589821 CXL589821 DHH589821 DRD589821 EAZ589821 EKV589821 EUR589821 FEN589821 FOJ589821 FYF589821 GIB589821 GRX589821 HBT589821 HLP589821 HVL589821 IFH589821 IPD589821 IYZ589821 JIV589821 JSR589821 KCN589821 KMJ589821 KWF589821 E655357 GJ655357 QF655357 AAB655357 AJX655357 ATT655357 BDP655357 BNL655357 CDT655357 CNP655357 CXL655357 DHH655357 DRD655357 EAZ655357 EKV655357 EUR655357 FEN655357 FOJ655357 FYF655357 GIB655357 GRX655357 HBT655357 HLP655357 HVL655357 IFH655357 IPD655357 IYZ655357 JIV655357 JSR655357 KCN655357 KMJ655357 KWF655357 E720893 GJ720893 QF720893 AAB720893 AJX720893 ATT720893 BDP720893 BNL720893 CDT720893 CNP720893 CXL720893 DHH720893 DRD720893 EAZ720893 EKV720893 EUR720893 FEN720893 FOJ720893 FYF720893 GIB720893 GRX720893 HBT720893 HLP720893 HVL720893 IFH720893 IPD720893 IYZ720893 JIV720893 JSR720893 KCN720893 KMJ720893 KWF720893 E786429 GJ786429 QF786429 AAB786429 AJX786429 ATT786429 BDP786429 BNL786429 CDT786429 CNP786429 CXL786429 DHH786429 DRD786429 EAZ786429 EKV786429 EUR786429 FEN786429 FOJ786429 FYF786429 GIB786429 GRX786429 HBT786429 HLP786429 HVL786429 IFH786429 IPD786429 IYZ786429 JIV786429 JSR786429 KCN786429 KMJ786429 KWF786429 E851965 GJ851965 QF851965 AAB851965 AJX851965 ATT851965 BDP851965 BNL851965 CDT851965 CNP851965 CXL851965 DHH851965 DRD851965 EAZ851965 EKV851965 EUR851965 FEN851965 FOJ851965 FYF851965 GIB851965 GRX851965 HBT851965 HLP851965 HVL851965 IFH851965 IPD851965 IYZ851965 JIV851965 JSR851965 KCN851965 KMJ851965 KWF851965 E917501 GJ917501 QF917501 AAB917501 AJX917501 ATT917501 BDP917501 BNL917501 CDT917501 CNP917501 CXL917501 DHH917501 DRD917501 EAZ917501 EKV917501 EUR917501 FEN917501 FOJ917501 FYF917501 GIB917501 GRX917501 HBT917501 HLP917501 HVL917501 IFH917501 IPD917501 IYZ917501 JIV917501 JSR917501 KCN917501 KMJ917501 KWF917501 E983037 GJ983037 QF983037 AAB983037 AJX983037 ATT983037 BDP983037 BNL983037 CDT983037 CNP983037 CXL983037 DHH983037 DRD983037 EAZ983037 EKV983037 EUR983037 FEN983037 FOJ983037 FYF983037 GIB983037 GRX983037 HBT983037 HLP983037 HVL983037 IFH983037 IPD983037 IYZ983037 JIV983037 JSR983037 KCN983037 KMJ983037 KWF983037 E65535 GJ65535 QF65535 AAB65535 AJX65535 ATT65535 BDP65535 BNL65535 CDT65535 CNP65535 CXL65535 DHH65535 DRD65535 EAZ65535 EKV65535 EUR65535 FEN65535 FOJ65535 FYF65535 GIB65535 GRX65535 HBT65535 HLP65535 HVL65535 IFH65535 IPD65535 IYZ65535 JIV65535 JSR65535 KCN65535 KMJ65535 KWF65535 E131071 GJ131071 QF131071 AAB131071 AJX131071 ATT131071 BDP131071 BNL131071 CDT131071 CNP131071 CXL131071 DHH131071 DRD131071 EAZ131071 EKV131071 EUR131071 FEN131071 FOJ131071 FYF131071 GIB131071 GRX131071 HBT131071 HLP131071 HVL131071 IFH131071 IPD131071 IYZ131071 JIV131071 JSR131071 KCN131071 KMJ131071 KWF131071 E196607 GJ196607 QF196607 AAB196607 AJX196607 ATT196607 BDP196607 BNL196607 CDT196607 CNP196607 CXL196607 DHH196607 DRD196607 EAZ196607 EKV196607 EUR196607 FEN196607 FOJ196607 FYF196607 GIB196607 GRX196607 HBT196607 HLP196607 HVL196607 IFH196607 IPD196607 IYZ196607 JIV196607 JSR196607 KCN196607 KMJ196607 KWF196607 E262143 GJ262143 QF262143 AAB262143 AJX262143 ATT262143 BDP262143 BNL262143 CDT262143 CNP262143 CXL262143 DHH262143 DRD262143 EAZ262143 EKV262143 EUR262143 FEN262143 FOJ262143 FYF262143 GIB262143 GRX262143 HBT262143 HLP262143 HVL262143 IFH262143 IPD262143 IYZ262143 JIV262143 JSR262143 KCN262143 KMJ262143 KWF262143 E327679 GJ327679 QF327679 AAB327679 AJX327679 ATT327679 BDP327679 BNL327679 CDT327679 CNP327679 CXL327679 DHH327679 DRD327679 EAZ327679 EKV327679 EUR327679 FEN327679 FOJ327679 FYF327679 GIB327679 GRX327679 HBT327679 HLP327679 HVL327679 IFH327679 IPD327679 IYZ327679 JIV327679 JSR327679 KCN327679 KMJ327679 KWF327679 E393215 GJ393215 QF393215 AAB393215 AJX393215 ATT393215 BDP393215 BNL393215 CDT393215 CNP393215 CXL393215 DHH393215 DRD393215 EAZ393215 EKV393215 EUR393215 FEN393215 FOJ393215 FYF393215 GIB393215 GRX393215 HBT393215 HLP393215 HVL393215 IFH393215 IPD393215 IYZ393215 JIV393215 JSR393215 KCN393215 KMJ393215 KWF393215 E458751 GJ458751 QF458751 AAB458751 AJX458751 ATT458751 BDP458751 BNL458751 CDT458751 CNP458751 CXL458751 DHH458751 DRD458751 EAZ458751 EKV458751 EUR458751 FEN458751 FOJ458751 FYF458751 GIB458751 GRX458751 HBT458751 HLP458751 HVL458751 IFH458751 IPD458751 IYZ458751 JIV458751 JSR458751 KCN458751 KMJ458751 KWF458751 E524287 GJ524287 QF524287 AAB524287 AJX524287 ATT524287 BDP524287 BNL524287 CDT524287 CNP524287 CXL524287 DHH524287 DRD524287 EAZ524287 EKV524287 EUR524287 FEN524287 FOJ524287 FYF524287 GIB524287 GRX524287 HBT524287 HLP524287 HVL524287 IFH524287 IPD524287 IYZ524287 JIV524287 JSR524287 KCN524287 KMJ524287 KWF524287 E589823 GJ589823 QF589823 AAB589823 AJX589823 ATT589823 BDP589823 BNL589823 CDT589823 CNP589823 CXL589823 DHH589823 DRD589823 EAZ589823 EKV589823 EUR589823 FEN589823 FOJ589823 FYF589823 GIB589823 GRX589823 HBT589823 HLP589823 HVL589823 IFH589823 IPD589823 IYZ589823 JIV589823 JSR589823 KCN589823 KMJ589823 KWF589823 E655359 GJ655359 QF655359 AAB655359 AJX655359 ATT655359 BDP655359 BNL655359 CDT655359 CNP655359 CXL655359 DHH655359 DRD655359 EAZ655359 EKV655359 EUR655359 FEN655359 FOJ655359 FYF655359 GIB655359 GRX655359 HBT655359 HLP655359 HVL655359 IFH655359 IPD655359 IYZ655359 JIV655359 JSR655359 KCN655359 KMJ655359 KWF655359 E720895 GJ720895 QF720895 AAB720895 AJX720895 ATT720895 BDP720895 BNL720895 CDT720895 CNP720895 CXL720895 DHH720895 DRD720895 EAZ720895 EKV720895 EUR720895 FEN720895 FOJ720895 FYF720895 GIB720895 GRX720895 HBT720895 HLP720895 HVL720895 IFH720895 IPD720895 IYZ720895 JIV720895 JSR720895 KCN720895 KMJ720895 KWF720895 E786431 GJ786431 QF786431 AAB786431 AJX786431 ATT786431 BDP786431 BNL786431 CDT786431 CNP786431 CXL786431 DHH786431 DRD786431 EAZ786431 EKV786431 EUR786431 FEN786431 FOJ786431 FYF786431 GIB786431 GRX786431 HBT786431 HLP786431 HVL786431 IFH786431 IPD786431 IYZ786431 JIV786431 JSR786431 KCN786431 KMJ786431 KWF786431 E851967 GJ851967 QF851967 AAB851967 AJX851967 ATT851967 BDP851967 BNL851967 CDT851967 CNP851967 CXL851967 DHH851967 DRD851967 EAZ851967 EKV851967 EUR851967 FEN851967 FOJ851967 FYF851967 GIB851967 GRX851967 HBT851967 HLP851967 HVL851967 IFH851967 IPD851967 IYZ851967 JIV851967 JSR851967 KCN851967 KMJ851967 KWF851967 E917503 GJ917503 QF917503 AAB917503 AJX917503 ATT917503 BDP917503 BNL917503 CDT917503 CNP917503 CXL917503 DHH917503 DRD917503 EAZ917503 EKV917503 EUR917503 FEN917503 FOJ917503 FYF917503 GIB917503 GRX917503 HBT917503 HLP917503 HVL917503 IFH917503 IPD917503 IYZ917503 JIV917503 JSR917503 KCN917503 KMJ917503 KWF917503 E983039 GJ983039 QF983039 AAB983039 AJX983039 ATT983039 BDP983039 BNL983039 CDT983039 CNP983039 CXL983039 DHH983039 DRD983039 EAZ983039 EKV983039 EUR983039 FEN983039 FOJ983039 FYF983039 GIB983039 GRX983039 HBT983039 HLP983039 HVL983039 IFH983039 IPD983039 IYZ983039 JIV983039 JSR983039 KCN983039 KMJ983039 KWF983039 E65537 GJ65537 QF65537 AAB65537 AJX65537 ATT65537 BDP65537 BNL65537 CDT65537 CNP65537 CXL65537 DHH65537 DRD65537 EAZ65537 EKV65537 EUR65537 FEN65537 FOJ65537 FYF65537 GIB65537 GRX65537 HBT65537 HLP65537 HVL65537 IFH65537 IPD65537 IYZ65537 JIV65537 JSR65537 KCN65537 KMJ65537 KWF65537 E131073 GJ131073 QF131073 AAB131073 AJX131073 ATT131073 BDP131073 BNL131073 CDT131073 CNP131073 CXL131073 DHH131073 DRD131073 EAZ131073 EKV131073 EUR131073 FEN131073 FOJ131073 FYF131073 GIB131073 GRX131073 HBT131073 HLP131073 HVL131073 IFH131073 IPD131073 IYZ131073 JIV131073 JSR131073 KCN131073 KMJ131073 KWF131073 E196609 GJ196609 QF196609 AAB196609 AJX196609 ATT196609 BDP196609 BNL196609 CDT196609 CNP196609 CXL196609 DHH196609 DRD196609 EAZ196609 EKV196609 EUR196609 FEN196609 FOJ196609 FYF196609 GIB196609 GRX196609 HBT196609 HLP196609 HVL196609 IFH196609 IPD196609 IYZ196609 JIV196609 JSR196609 KCN196609 KMJ196609 KWF196609 E262145 GJ262145 QF262145 AAB262145 AJX262145 ATT262145 BDP262145 BNL262145 CDT262145 CNP262145 CXL262145 DHH262145 DRD262145 EAZ262145 EKV262145 EUR262145 FEN262145 FOJ262145 FYF262145 GIB262145 GRX262145 HBT262145 HLP262145 HVL262145 IFH262145 IPD262145 IYZ262145 JIV262145 JSR262145 KCN262145 KMJ262145 KWF262145 E327681 GJ327681 QF327681 AAB327681 AJX327681 ATT327681 BDP327681 BNL327681 CDT327681 CNP327681 CXL327681 DHH327681 DRD327681 EAZ327681 EKV327681 EUR327681 FEN327681 FOJ327681 FYF327681 GIB327681 GRX327681 HBT327681 HLP327681 HVL327681 IFH327681 IPD327681 IYZ327681 JIV327681 JSR327681 KCN327681 KMJ327681 KWF327681 E393217 GJ393217 QF393217 AAB393217 AJX393217 ATT393217 BDP393217 BNL393217 CDT393217 CNP393217 CXL393217 DHH393217 DRD393217 EAZ393217 EKV393217 EUR393217 FEN393217 FOJ393217 FYF393217 GIB393217 GRX393217 HBT393217 HLP393217 HVL393217 IFH393217 IPD393217 IYZ393217 JIV393217 JSR393217 KCN393217 KMJ393217 KWF393217 E458753 GJ458753 QF458753 AAB458753 AJX458753 ATT458753 BDP458753 BNL458753 CDT458753 CNP458753 CXL458753 DHH458753 DRD458753 EAZ458753 EKV458753 EUR458753 FEN458753 FOJ458753 FYF458753 GIB458753 GRX458753 HBT458753 HLP458753 HVL458753 IFH458753 IPD458753 IYZ458753 JIV458753 JSR458753 KCN458753 KMJ458753 KWF458753 E524289 GJ524289 QF524289 AAB524289 AJX524289 ATT524289 BDP524289 BNL524289 CDT524289 CNP524289 CXL524289 DHH524289 DRD524289 EAZ524289 EKV524289 EUR524289 FEN524289 FOJ524289 FYF524289 GIB524289 GRX524289 HBT524289 HLP524289 HVL524289 IFH524289 IPD524289 IYZ524289 JIV524289 JSR524289 KCN524289 KMJ524289 KWF524289 E589825 GJ589825 QF589825 AAB589825 AJX589825 ATT589825 BDP589825 BNL589825 CDT589825 CNP589825 CXL589825 DHH589825 DRD589825 EAZ589825 EKV589825 EUR589825 FEN589825 FOJ589825 FYF589825 GIB589825 GRX589825 HBT589825 HLP589825 HVL589825 IFH589825 IPD589825 IYZ589825 JIV589825 JSR589825 KCN589825 KMJ589825 KWF589825 E655361 GJ655361 QF655361 AAB655361 AJX655361 ATT655361 BDP655361 BNL655361 CDT655361 CNP655361 CXL655361 DHH655361 DRD655361 EAZ655361 EKV655361 EUR655361 FEN655361 FOJ655361 FYF655361 GIB655361 GRX655361 HBT655361 HLP655361 HVL655361 IFH655361 IPD655361 IYZ655361 JIV655361 JSR655361 KCN655361 KMJ655361 KWF655361 E720897 GJ720897 QF720897 AAB720897 AJX720897 ATT720897 BDP720897 BNL720897 CDT720897 CNP720897 CXL720897 DHH720897 DRD720897 EAZ720897 EKV720897 EUR720897 FEN720897 FOJ720897 FYF720897 GIB720897 GRX720897 HBT720897 HLP720897 HVL720897 IFH720897 IPD720897 IYZ720897 JIV720897 JSR720897 KCN720897 KMJ720897 KWF720897 E786433 GJ786433 QF786433 AAB786433 AJX786433 ATT786433 BDP786433 BNL786433 CDT786433 CNP786433 CXL786433 DHH786433 DRD786433 EAZ786433 EKV786433 EUR786433 FEN786433 FOJ786433 FYF786433 GIB786433 GRX786433 HBT786433 HLP786433 HVL786433 IFH786433 IPD786433 IYZ786433 JIV786433 JSR786433 KCN786433 KMJ786433 KWF786433 E851969 GJ851969 QF851969 AAB851969 AJX851969 ATT851969 BDP851969 BNL851969 CDT851969 CNP851969 CXL851969 DHH851969 DRD851969 EAZ851969 EKV851969 EUR851969 FEN851969 FOJ851969 FYF851969 GIB851969 GRX851969 HBT851969 HLP851969 HVL851969 IFH851969 IPD851969 IYZ851969 JIV851969 JSR851969 KCN851969 KMJ851969 KWF851969 E917505 GJ917505 QF917505 AAB917505 AJX917505 ATT917505 BDP917505 BNL917505 CDT917505 CNP917505 CXL917505 DHH917505 DRD917505 EAZ917505 EKV917505 EUR917505 FEN917505 FOJ917505 FYF917505 GIB917505 GRX917505 HBT917505 HLP917505 HVL917505 IFH917505 IPD917505 IYZ917505 JIV917505 JSR917505 KCN917505 KMJ917505 KWF917505 E983041 GJ983041 QF983041 AAB983041 AJX983041 ATT983041 BDP983041 BNL983041 CDT983041 CNP983041 CXL983041 DHH983041 DRD983041 EAZ983041 EKV983041 EUR983041 FEN983041 FOJ983041 FYF983041 GIB983041 GRX983041 HBT983041 HLP983041 HVL983041 IFH983041 IPD983041 IYZ983041 JIV983041 JSR983041 KCN983041 KMJ983041 KWF983041 E65539 GJ65539 QF65539 AAB65539 AJX65539 ATT65539 BDP65539 BNL65539 CDT65539 CNP65539 CXL65539 DHH65539 DRD65539 EAZ65539 EKV65539 EUR65539 FEN65539 FOJ65539 FYF65539 GIB65539 GRX65539 HBT65539 HLP65539 HVL65539 IFH65539 IPD65539 IYZ65539 JIV65539 JSR65539 KCN65539 KMJ65539 KWF65539 E131075 GJ131075 QF131075 AAB131075 AJX131075 ATT131075 BDP131075 BNL131075 CDT131075 CNP131075 CXL131075 DHH131075 DRD131075 EAZ131075 EKV131075 EUR131075 FEN131075 FOJ131075 FYF131075 GIB131075 GRX131075 HBT131075 HLP131075 HVL131075 IFH131075 IPD131075 IYZ131075 JIV131075 JSR131075 KCN131075 KMJ131075 KWF131075 E196611 GJ196611 QF196611 AAB196611 AJX196611 ATT196611 BDP196611 BNL196611 CDT196611 CNP196611 CXL196611 DHH196611 DRD196611 EAZ196611 EKV196611 EUR196611 FEN196611 FOJ196611 FYF196611 GIB196611 GRX196611 HBT196611 HLP196611 HVL196611 IFH196611 IPD196611 IYZ196611 JIV196611 JSR196611 KCN196611 KMJ196611 KWF196611 E262147 GJ262147 QF262147 AAB262147 AJX262147 ATT262147 BDP262147 BNL262147 CDT262147 CNP262147 CXL262147 DHH262147 DRD262147 EAZ262147 EKV262147 EUR262147 FEN262147 FOJ262147 FYF262147 GIB262147 GRX262147 HBT262147 HLP262147 HVL262147 IFH262147 IPD262147 IYZ262147 JIV262147 JSR262147 KCN262147 KMJ262147 KWF262147 E327683 GJ327683 QF327683 AAB327683 AJX327683 ATT327683 BDP327683 BNL327683 CDT327683 CNP327683 CXL327683 DHH327683 DRD327683 EAZ327683 EKV327683 EUR327683 FEN327683 FOJ327683 FYF327683 GIB327683 GRX327683 HBT327683 HLP327683 HVL327683 IFH327683 IPD327683 IYZ327683 JIV327683 JSR327683 KCN327683 KMJ327683 KWF327683 E393219 GJ393219 QF393219 AAB393219 AJX393219 ATT393219 BDP393219 BNL393219 CDT393219 CNP393219 CXL393219 DHH393219 DRD393219 EAZ393219 EKV393219 EUR393219 FEN393219 FOJ393219 FYF393219 GIB393219 GRX393219 HBT393219 HLP393219 HVL393219 IFH393219 IPD393219 IYZ393219 JIV393219 JSR393219 KCN393219 KMJ393219 KWF393219 E458755 GJ458755 QF458755 AAB458755 AJX458755 ATT458755 BDP458755 BNL458755 CDT458755 CNP458755 CXL458755 DHH458755 DRD458755 EAZ458755 EKV458755 EUR458755 FEN458755 FOJ458755 FYF458755 GIB458755 GRX458755 HBT458755 HLP458755 HVL458755 IFH458755 IPD458755 IYZ458755 JIV458755 JSR458755 KCN458755 KMJ458755 KWF458755 E524291 GJ524291 QF524291 AAB524291 AJX524291 ATT524291 BDP524291 BNL524291 CDT524291 CNP524291 CXL524291 DHH524291 DRD524291 EAZ524291 EKV524291 EUR524291 FEN524291 FOJ524291 FYF524291 GIB524291 GRX524291 HBT524291 HLP524291 HVL524291 IFH524291 IPD524291 IYZ524291 JIV524291 JSR524291 KCN524291 KMJ524291 KWF524291 E589827 GJ589827 QF589827 AAB589827 AJX589827 ATT589827 BDP589827 BNL589827 CDT589827 CNP589827 CXL589827 DHH589827 DRD589827 EAZ589827 EKV589827 EUR589827 FEN589827 FOJ589827 FYF589827 GIB589827 GRX589827 HBT589827 HLP589827 HVL589827 IFH589827 IPD589827 IYZ589827 JIV589827 JSR589827 KCN589827 KMJ589827 KWF589827 E655363 GJ655363 QF655363 AAB655363 AJX655363 ATT655363 BDP655363 BNL655363 CDT655363 CNP655363 CXL655363 DHH655363 DRD655363 EAZ655363 EKV655363 EUR655363 FEN655363 FOJ655363 FYF655363 GIB655363 GRX655363 HBT655363 HLP655363 HVL655363 IFH655363 IPD655363 IYZ655363 JIV655363 JSR655363 KCN655363 KMJ655363 KWF655363 E720899 GJ720899 QF720899 AAB720899 AJX720899 ATT720899 BDP720899 BNL720899 CDT720899 CNP720899 CXL720899 DHH720899 DRD720899 EAZ720899 EKV720899 EUR720899 FEN720899 FOJ720899 FYF720899 GIB720899 GRX720899 HBT720899 HLP720899 HVL720899 IFH720899 IPD720899 IYZ720899 JIV720899 JSR720899 KCN720899 KMJ720899 KWF720899 E786435 GJ786435 QF786435 AAB786435 AJX786435 ATT786435 BDP786435 BNL786435 CDT786435 CNP786435 CXL786435 DHH786435 DRD786435 EAZ786435 EKV786435 EUR786435 FEN786435 FOJ786435 FYF786435 GIB786435 GRX786435 HBT786435 HLP786435 HVL786435 IFH786435 IPD786435 IYZ786435 JIV786435 JSR786435 KCN786435 KMJ786435 KWF786435 E851971 GJ851971 QF851971 AAB851971 AJX851971 ATT851971 BDP851971 BNL851971 CDT851971 CNP851971 CXL851971 DHH851971 DRD851971 EAZ851971 EKV851971 EUR851971 FEN851971 FOJ851971 FYF851971 GIB851971 GRX851971 HBT851971 HLP851971 HVL851971 IFH851971 IPD851971 IYZ851971 JIV851971 JSR851971 KCN851971 KMJ851971 KWF851971 E917507 GJ917507 QF917507 AAB917507 AJX917507 ATT917507 BDP917507 BNL917507 CDT917507 CNP917507 CXL917507 DHH917507 DRD917507 EAZ917507 EKV917507 EUR917507 FEN917507 FOJ917507 FYF917507 GIB917507 GRX917507 HBT917507 HLP917507 HVL917507 IFH917507 IPD917507 IYZ917507 JIV917507 JSR917507 KCN917507 KMJ917507 KWF917507 E983043 GJ983043 QF983043 AAB983043 AJX983043 ATT983043 BDP983043 BNL983043 CDT983043 CNP983043 CXL983043 DHH983043 DRD983043 EAZ983043 EKV983043 EUR983043 FEN983043 FOJ983043 FYF983043 GIB983043 GRX983043 HBT983043 HLP983043 HVL983043 IFH983043 IPD983043 IYZ983043 JIV983043 JSR983043 KCN983043 KMJ983043 KWF983043 E65541 GJ65541 QF65541 AAB65541 AJX65541 ATT65541 BDP65541 BNL65541 CDT65541 CNP65541 CXL65541 DHH65541 DRD65541 EAZ65541 EKV65541 EUR65541 FEN65541 FOJ65541 FYF65541 GIB65541 GRX65541 HBT65541 HLP65541 HVL65541 IFH65541 IPD65541 IYZ65541 JIV65541 JSR65541 KCN65541 KMJ65541 KWF65541 E131077 GJ131077 QF131077 AAB131077 AJX131077 ATT131077 BDP131077 BNL131077 CDT131077 CNP131077 CXL131077 DHH131077 DRD131077 EAZ131077 EKV131077 EUR131077 FEN131077 FOJ131077 FYF131077 GIB131077 GRX131077 HBT131077 HLP131077 HVL131077 IFH131077 IPD131077 IYZ131077 JIV131077 JSR131077 KCN131077 KMJ131077 KWF131077 E196613 GJ196613 QF196613 AAB196613 AJX196613 ATT196613 BDP196613 BNL196613 CDT196613 CNP196613 CXL196613 DHH196613 DRD196613 EAZ196613 EKV196613 EUR196613 FEN196613 FOJ196613 FYF196613 GIB196613 GRX196613 HBT196613 HLP196613 HVL196613 IFH196613 IPD196613 IYZ196613 JIV196613 JSR196613 KCN196613 KMJ196613 KWF196613 E262149 GJ262149 QF262149 AAB262149 AJX262149 ATT262149 BDP262149 BNL262149 CDT262149 CNP262149 CXL262149 DHH262149 DRD262149 EAZ262149 EKV262149 EUR262149 FEN262149 FOJ262149 FYF262149 GIB262149 GRX262149 HBT262149 HLP262149 HVL262149 IFH262149 IPD262149 IYZ262149 JIV262149 JSR262149 KCN262149 KMJ262149 KWF262149 E327685 GJ327685 QF327685 AAB327685 AJX327685 ATT327685 BDP327685 BNL327685 CDT327685 CNP327685 CXL327685 DHH327685 DRD327685 EAZ327685 EKV327685 EUR327685 FEN327685 FOJ327685 FYF327685 GIB327685 GRX327685 HBT327685 HLP327685 HVL327685 IFH327685 IPD327685 IYZ327685 JIV327685 JSR327685 KCN327685 KMJ327685 KWF327685 E393221 GJ393221 QF393221 AAB393221 AJX393221 ATT393221 BDP393221 BNL393221 CDT393221 CNP393221 CXL393221 DHH393221 DRD393221 EAZ393221 EKV393221 EUR393221 FEN393221 FOJ393221 FYF393221 GIB393221 GRX393221 HBT393221 HLP393221 HVL393221 IFH393221 IPD393221 IYZ393221 JIV393221 JSR393221 KCN393221 KMJ393221 KWF393221 E458757 GJ458757 QF458757 AAB458757 AJX458757 ATT458757 BDP458757 BNL458757 CDT458757 CNP458757 CXL458757 DHH458757 DRD458757 EAZ458757 EKV458757 EUR458757 FEN458757 FOJ458757 FYF458757 GIB458757 GRX458757 HBT458757 HLP458757 HVL458757 IFH458757 IPD458757 IYZ458757 JIV458757 JSR458757 KCN458757 KMJ458757 KWF458757 E524293 GJ524293 QF524293 AAB524293 AJX524293 ATT524293 BDP524293 BNL524293 CDT524293 CNP524293 CXL524293 DHH524293 DRD524293 EAZ524293 EKV524293 EUR524293 FEN524293 FOJ524293 FYF524293 GIB524293 GRX524293 HBT524293 HLP524293 HVL524293 IFH524293 IPD524293 IYZ524293 JIV524293 JSR524293 KCN524293 KMJ524293 KWF524293 E589829 GJ589829 QF589829 AAB589829 AJX589829 ATT589829 BDP589829 BNL589829 CDT589829 CNP589829 CXL589829 DHH589829 DRD589829 EAZ589829 EKV589829 EUR589829 FEN589829 FOJ589829 FYF589829 GIB589829 GRX589829 HBT589829 HLP589829 HVL589829 IFH589829 IPD589829 IYZ589829 JIV589829 JSR589829 KCN589829 KMJ589829 KWF589829 E655365 GJ655365 QF655365 AAB655365 AJX655365 ATT655365 BDP655365 BNL655365 CDT655365 CNP655365 CXL655365 DHH655365 DRD655365 EAZ655365 EKV655365 EUR655365 FEN655365 FOJ655365 FYF655365 GIB655365 GRX655365 HBT655365 HLP655365 HVL655365 IFH655365 IPD655365 IYZ655365 JIV655365 JSR655365 KCN655365 KMJ655365 KWF655365 E720901 GJ720901 QF720901 AAB720901 AJX720901 ATT720901 BDP720901 BNL720901 CDT720901 CNP720901 CXL720901 DHH720901 DRD720901 EAZ720901 EKV720901 EUR720901 FEN720901 FOJ720901 FYF720901 GIB720901 GRX720901 HBT720901 HLP720901 HVL720901 IFH720901 IPD720901 IYZ720901 JIV720901 JSR720901 KCN720901 KMJ720901 KWF720901 E786437 GJ786437 QF786437 AAB786437 AJX786437 ATT786437 BDP786437 BNL786437 CDT786437 CNP786437 CXL786437 DHH786437 DRD786437 EAZ786437 EKV786437 EUR786437 FEN786437 FOJ786437 FYF786437 GIB786437 GRX786437 HBT786437 HLP786437 HVL786437 IFH786437 IPD786437 IYZ786437 JIV786437 JSR786437 KCN786437 KMJ786437 KWF786437 E851973 GJ851973 QF851973 AAB851973 AJX851973 ATT851973 BDP851973 BNL851973 CDT851973 CNP851973 CXL851973 DHH851973 DRD851973 EAZ851973 EKV851973 EUR851973 FEN851973 FOJ851973 FYF851973 GIB851973 GRX851973 HBT851973 HLP851973 HVL851973 IFH851973 IPD851973 IYZ851973 JIV851973 JSR851973 KCN851973 KMJ851973 KWF851973 E917509 GJ917509 QF917509 AAB917509 AJX917509 ATT917509 BDP917509 BNL917509 CDT917509 CNP917509 CXL917509 DHH917509 DRD917509 EAZ917509 EKV917509 EUR917509 FEN917509 FOJ917509 FYF917509 GIB917509 GRX917509 HBT917509 HLP917509 HVL917509 IFH917509 IPD917509 IYZ917509 JIV917509 JSR917509 KCN917509 KMJ917509 KWF917509 E983045 GJ983045 QF983045 AAB983045 AJX983045 ATT983045 BDP983045 BNL983045 CDT983045 CNP983045 CXL983045 DHH983045 DRD983045 EAZ983045 EKV983045 EUR983045 FEN983045 FOJ983045 FYF983045 GIB983045 GRX983045 HBT983045 HLP983045 HVL983045 IFH983045 IPD983045 IYZ983045 JIV983045 JSR983045 KCN983045 KMJ983045 KWF983045 E65549 GJ65549 QF65549 AAB65549 AJX65549 ATT65549 BDP65549 BNL65549 CDT65549 CNP65549 CXL65549 DHH65549 DRD65549 EAZ65549 EKV65549 EUR65549 FEN65549 FOJ65549 FYF65549 GIB65549 GRX65549 HBT65549 HLP65549 HVL65549 IFH65549 IPD65549 IYZ65549 JIV65549 JSR65549 KCN65549 KMJ65549 KWF65549 E131085 GJ131085 QF131085 AAB131085 AJX131085 ATT131085 BDP131085 BNL131085 CDT131085 CNP131085 CXL131085 DHH131085 DRD131085 EAZ131085 EKV131085 EUR131085 FEN131085 FOJ131085 FYF131085 GIB131085 GRX131085 HBT131085 HLP131085 HVL131085 IFH131085 IPD131085 IYZ131085 JIV131085 JSR131085 KCN131085 KMJ131085 KWF131085 E196621 GJ196621 QF196621 AAB196621 AJX196621 ATT196621 BDP196621 BNL196621 CDT196621 CNP196621 CXL196621 DHH196621 DRD196621 EAZ196621 EKV196621 EUR196621 FEN196621 FOJ196621 FYF196621 GIB196621 GRX196621 HBT196621 HLP196621 HVL196621 IFH196621 IPD196621 IYZ196621 JIV196621 JSR196621 KCN196621 KMJ196621 KWF196621 E262157 GJ262157 QF262157 AAB262157 AJX262157 ATT262157 BDP262157 BNL262157 CDT262157 CNP262157 CXL262157 DHH262157 DRD262157 EAZ262157 EKV262157 EUR262157 FEN262157 FOJ262157 FYF262157 GIB262157 GRX262157 HBT262157 HLP262157 HVL262157 IFH262157 IPD262157 IYZ262157 JIV262157 JSR262157 KCN262157 KMJ262157 KWF262157 E327693 GJ327693 QF327693 AAB327693 AJX327693 ATT327693 BDP327693 BNL327693 CDT327693 CNP327693 CXL327693 DHH327693 DRD327693 EAZ327693 EKV327693 EUR327693 FEN327693 FOJ327693 FYF327693 GIB327693 GRX327693 HBT327693 HLP327693 HVL327693 IFH327693 IPD327693 IYZ327693 JIV327693 JSR327693 KCN327693 KMJ327693 KWF327693 E393229 GJ393229 QF393229 AAB393229 AJX393229 ATT393229 BDP393229 BNL393229 CDT393229 CNP393229 CXL393229 DHH393229 DRD393229 EAZ393229 EKV393229 EUR393229 FEN393229 FOJ393229 FYF393229 GIB393229 GRX393229 HBT393229 HLP393229 HVL393229 IFH393229 IPD393229 IYZ393229 JIV393229 JSR393229 KCN393229 KMJ393229 KWF393229 E458765 GJ458765 QF458765 AAB458765 AJX458765 ATT458765 BDP458765 BNL458765 CDT458765 CNP458765 CXL458765 DHH458765 DRD458765 EAZ458765 EKV458765 EUR458765 FEN458765 FOJ458765 FYF458765 GIB458765 GRX458765 HBT458765 HLP458765 HVL458765 IFH458765 IPD458765 IYZ458765 JIV458765 JSR458765 KCN458765 KMJ458765 KWF458765 E524301 GJ524301 QF524301 AAB524301 AJX524301 ATT524301 BDP524301 BNL524301 CDT524301 CNP524301 CXL524301 DHH524301 DRD524301 EAZ524301 EKV524301 EUR524301 FEN524301 FOJ524301 FYF524301 GIB524301 GRX524301 HBT524301 HLP524301 HVL524301 IFH524301 IPD524301 IYZ524301 JIV524301 JSR524301 KCN524301 KMJ524301 KWF524301 E589837 GJ589837 QF589837 AAB589837 AJX589837 ATT589837 BDP589837 BNL589837 CDT589837 CNP589837 CXL589837 DHH589837 DRD589837 EAZ589837 EKV589837 EUR589837 FEN589837 FOJ589837 FYF589837 GIB589837 GRX589837 HBT589837 HLP589837 HVL589837 IFH589837 IPD589837 IYZ589837 JIV589837 JSR589837 KCN589837 KMJ589837 KWF589837 E655373 GJ655373 QF655373 AAB655373 AJX655373 ATT655373 BDP655373 BNL655373 CDT655373 CNP655373 CXL655373 DHH655373 DRD655373 EAZ655373 EKV655373 EUR655373 FEN655373 FOJ655373 FYF655373 GIB655373 GRX655373 HBT655373 HLP655373 HVL655373 IFH655373 IPD655373 IYZ655373 JIV655373 JSR655373 KCN655373 KMJ655373 KWF655373 E720909 GJ720909 QF720909 AAB720909 AJX720909 ATT720909 BDP720909 BNL720909 CDT720909 CNP720909 CXL720909 DHH720909 DRD720909 EAZ720909 EKV720909 EUR720909 FEN720909 FOJ720909 FYF720909 GIB720909 GRX720909 HBT720909 HLP720909 HVL720909 IFH720909 IPD720909 IYZ720909 JIV720909 JSR720909 KCN720909 KMJ720909 KWF720909 E786445 GJ786445 QF786445 AAB786445 AJX786445 ATT786445 BDP786445 BNL786445 CDT786445 CNP786445 CXL786445 DHH786445 DRD786445 EAZ786445 EKV786445 EUR786445 FEN786445 FOJ786445 FYF786445 GIB786445 GRX786445 HBT786445 HLP786445 HVL786445 IFH786445 IPD786445 IYZ786445 JIV786445 JSR786445 KCN786445 KMJ786445 KWF786445 E851981 GJ851981 QF851981 AAB851981 AJX851981 ATT851981 BDP851981 BNL851981 CDT851981 CNP851981 CXL851981 DHH851981 DRD851981 EAZ851981 EKV851981 EUR851981 FEN851981 FOJ851981 FYF851981 GIB851981 GRX851981 HBT851981 HLP851981 HVL851981 IFH851981 IPD851981 IYZ851981 JIV851981 JSR851981 KCN851981 KMJ851981 KWF851981 E917517 GJ917517 QF917517 AAB917517 AJX917517 ATT917517 BDP917517 BNL917517 CDT917517 CNP917517 CXL917517 DHH917517 DRD917517 EAZ917517 EKV917517 EUR917517 FEN917517 FOJ917517 FYF917517 GIB917517 GRX917517 HBT917517 HLP917517 HVL917517 IFH917517 IPD917517 IYZ917517 JIV917517 JSR917517 KCN917517 KMJ917517 KWF917517 E983053 GJ983053 QF983053 AAB983053 AJX983053 ATT983053 BDP983053 BNL983053 CDT983053 CNP983053 CXL983053 DHH983053 DRD983053 EAZ983053 EKV983053 EUR983053 FEN983053 FOJ983053 FYF983053 GIB983053 GRX983053 HBT983053 HLP983053 HVL983053 IFH983053 IPD983053 IYZ983053 JIV983053 JSR983053 KCN983053 KMJ983053 KWF983053 E65551 GJ65551 QF65551 AAB65551 AJX65551 ATT65551 BDP65551 BNL65551 CDT65551 CNP65551 CXL65551 DHH65551 DRD65551 EAZ65551 EKV65551 EUR65551 FEN65551 FOJ65551 FYF65551 GIB65551 GRX65551 HBT65551 HLP65551 HVL65551 IFH65551 IPD65551 IYZ65551 JIV65551 JSR65551 KCN65551 KMJ65551 KWF65551 E131087 GJ131087 QF131087 AAB131087 AJX131087 ATT131087 BDP131087 BNL131087 CDT131087 CNP131087 CXL131087 DHH131087 DRD131087 EAZ131087 EKV131087 EUR131087 FEN131087 FOJ131087 FYF131087 GIB131087 GRX131087 HBT131087 HLP131087 HVL131087 IFH131087 IPD131087 IYZ131087 JIV131087 JSR131087 KCN131087 KMJ131087 KWF131087 E196623 GJ196623 QF196623 AAB196623 AJX196623 ATT196623 BDP196623 BNL196623 CDT196623 CNP196623 CXL196623 DHH196623 DRD196623 EAZ196623 EKV196623 EUR196623 FEN196623 FOJ196623 FYF196623 GIB196623 GRX196623 HBT196623 HLP196623 HVL196623 IFH196623 IPD196623 IYZ196623 JIV196623 JSR196623 KCN196623 KMJ196623 KWF196623 E262159 GJ262159 QF262159 AAB262159 AJX262159 ATT262159 BDP262159 BNL262159 CDT262159 CNP262159 CXL262159 DHH262159 DRD262159 EAZ262159 EKV262159 EUR262159 FEN262159 FOJ262159 FYF262159 GIB262159 GRX262159 HBT262159 HLP262159 HVL262159 IFH262159 IPD262159 IYZ262159 JIV262159 JSR262159 KCN262159 KMJ262159 KWF262159 E327695 GJ327695 QF327695 AAB327695 AJX327695 ATT327695 BDP327695 BNL327695 CDT327695 CNP327695 CXL327695 DHH327695 DRD327695 EAZ327695 EKV327695 EUR327695 FEN327695 FOJ327695 FYF327695 GIB327695 GRX327695 HBT327695 HLP327695 HVL327695 IFH327695 IPD327695 IYZ327695 JIV327695 JSR327695 KCN327695 KMJ327695 KWF327695 E393231 GJ393231 QF393231 AAB393231 AJX393231 ATT393231 BDP393231 BNL393231 CDT393231 CNP393231 CXL393231 DHH393231 DRD393231 EAZ393231 EKV393231 EUR393231 FEN393231 FOJ393231 FYF393231 GIB393231 GRX393231 HBT393231 HLP393231 HVL393231 IFH393231 IPD393231 IYZ393231 JIV393231 JSR393231 KCN393231 KMJ393231 KWF393231 E458767 GJ458767 QF458767 AAB458767 AJX458767 ATT458767 BDP458767 BNL458767 CDT458767 CNP458767 CXL458767 DHH458767 DRD458767 EAZ458767 EKV458767 EUR458767 FEN458767 FOJ458767 FYF458767 GIB458767 GRX458767 HBT458767 HLP458767 HVL458767 IFH458767 IPD458767 IYZ458767 JIV458767 JSR458767 KCN458767 KMJ458767 KWF458767 E524303 GJ524303 QF524303 AAB524303 AJX524303 ATT524303 BDP524303 BNL524303 CDT524303 CNP524303 CXL524303 DHH524303 DRD524303 EAZ524303 EKV524303 EUR524303 FEN524303 FOJ524303 FYF524303 GIB524303 GRX524303 HBT524303 HLP524303 HVL524303 IFH524303 IPD524303 IYZ524303 JIV524303 JSR524303 KCN524303 KMJ524303 KWF524303 E589839 GJ589839 QF589839 AAB589839 AJX589839 ATT589839 BDP589839 BNL589839 CDT589839 CNP589839 CXL589839 DHH589839 DRD589839 EAZ589839 EKV589839 EUR589839 FEN589839 FOJ589839 FYF589839 GIB589839 GRX589839 HBT589839 HLP589839 HVL589839 IFH589839 IPD589839 IYZ589839 JIV589839 JSR589839 KCN589839 KMJ589839 KWF589839 E655375 GJ655375 QF655375 AAB655375 AJX655375 ATT655375 BDP655375 BNL655375 CDT655375 CNP655375 CXL655375 DHH655375 DRD655375 EAZ655375 EKV655375 EUR655375 FEN655375 FOJ655375 FYF655375 GIB655375 GRX655375 HBT655375 HLP655375 HVL655375 IFH655375 IPD655375 IYZ655375 JIV655375 JSR655375 KCN655375 KMJ655375 KWF655375 E720911 GJ720911 QF720911 AAB720911 AJX720911 ATT720911 BDP720911 BNL720911 CDT720911 CNP720911 CXL720911 DHH720911 DRD720911 EAZ720911 EKV720911 EUR720911 FEN720911 FOJ720911 FYF720911 GIB720911 GRX720911 HBT720911 HLP720911 HVL720911 IFH720911 IPD720911 IYZ720911 JIV720911 JSR720911 KCN720911 KMJ720911 KWF720911 E786447 GJ786447 QF786447 AAB786447 AJX786447 ATT786447 BDP786447 BNL786447 CDT786447 CNP786447 CXL786447 DHH786447 DRD786447 EAZ786447 EKV786447 EUR786447 FEN786447 FOJ786447 FYF786447 GIB786447 GRX786447 HBT786447 HLP786447 HVL786447 IFH786447 IPD786447 IYZ786447 JIV786447 JSR786447 KCN786447 KMJ786447 KWF786447 E851983 GJ851983 QF851983 AAB851983 AJX851983 ATT851983 BDP851983 BNL851983 CDT851983 CNP851983 CXL851983 DHH851983 DRD851983 EAZ851983 EKV851983 EUR851983 FEN851983 FOJ851983 FYF851983 GIB851983 GRX851983 HBT851983 HLP851983 HVL851983 IFH851983 IPD851983 IYZ851983 JIV851983 JSR851983 KCN851983 KMJ851983 KWF851983 E917519 GJ917519 QF917519 AAB917519 AJX917519 ATT917519 BDP917519 BNL917519 CDT917519 CNP917519 CXL917519 DHH917519 DRD917519 EAZ917519 EKV917519 EUR917519 FEN917519 FOJ917519 FYF917519 GIB917519 GRX917519 HBT917519 HLP917519 HVL917519 IFH917519 IPD917519 IYZ917519 JIV917519 JSR917519 KCN917519 KMJ917519 KWF917519 E983055 GJ983055 QF983055 AAB983055 AJX983055 ATT983055 BDP983055 BNL983055 CDT983055 CNP983055 CXL983055 DHH983055 DRD983055 EAZ983055 EKV983055 EUR983055 FEN983055 FOJ983055 FYF983055 GIB983055 GRX983055 HBT983055 HLP983055 HVL983055 IFH983055 IPD983055 IYZ983055 JIV983055 JSR983055 KCN983055 KMJ983055 KWF983055 E65553 GJ65553 QF65553 AAB65553 AJX65553 ATT65553 BDP65553 BNL65553 CDT65553 CNP65553 CXL65553 DHH65553 DRD65553 EAZ65553 EKV65553 EUR65553 FEN65553 FOJ65553 FYF65553 GIB65553 GRX65553 HBT65553 HLP65553 HVL65553 IFH65553 IPD65553 IYZ65553 JIV65553 JSR65553 KCN65553 KMJ65553 KWF65553 E131089 GJ131089 QF131089 AAB131089 AJX131089 ATT131089 BDP131089 BNL131089 CDT131089 CNP131089 CXL131089 DHH131089 DRD131089 EAZ131089 EKV131089 EUR131089 FEN131089 FOJ131089 FYF131089 GIB131089 GRX131089 HBT131089 HLP131089 HVL131089 IFH131089 IPD131089 IYZ131089 JIV131089 JSR131089 KCN131089 KMJ131089 KWF131089 E196625 GJ196625 QF196625 AAB196625 AJX196625 ATT196625 BDP196625 BNL196625 CDT196625 CNP196625 CXL196625 DHH196625 DRD196625 EAZ196625 EKV196625 EUR196625 FEN196625 FOJ196625 FYF196625 GIB196625 GRX196625 HBT196625 HLP196625 HVL196625 IFH196625 IPD196625 IYZ196625 JIV196625 JSR196625 KCN196625 KMJ196625 KWF196625 E262161 GJ262161 QF262161 AAB262161 AJX262161 ATT262161 BDP262161 BNL262161 CDT262161 CNP262161 CXL262161 DHH262161 DRD262161 EAZ262161 EKV262161 EUR262161 FEN262161 FOJ262161 FYF262161 GIB262161 GRX262161 HBT262161 HLP262161 HVL262161 IFH262161 IPD262161 IYZ262161 JIV262161 JSR262161 KCN262161 KMJ262161 KWF262161 E327697 GJ327697 QF327697 AAB327697 AJX327697 ATT327697 BDP327697 BNL327697 CDT327697 CNP327697 CXL327697 DHH327697 DRD327697 EAZ327697 EKV327697 EUR327697 FEN327697 FOJ327697 FYF327697 GIB327697 GRX327697 HBT327697 HLP327697 HVL327697 IFH327697 IPD327697 IYZ327697 JIV327697 JSR327697 KCN327697 KMJ327697 KWF327697 E393233 GJ393233 QF393233 AAB393233 AJX393233 ATT393233 BDP393233 BNL393233 CDT393233 CNP393233 CXL393233 DHH393233 DRD393233 EAZ393233 EKV393233 EUR393233 FEN393233 FOJ393233 FYF393233 GIB393233 GRX393233 HBT393233 HLP393233 HVL393233 IFH393233 IPD393233 IYZ393233 JIV393233 JSR393233 KCN393233 KMJ393233 KWF393233 E458769 GJ458769 QF458769 AAB458769 AJX458769 ATT458769 BDP458769 BNL458769 CDT458769 CNP458769 CXL458769 DHH458769 DRD458769 EAZ458769 EKV458769 EUR458769 FEN458769 FOJ458769 FYF458769 GIB458769 GRX458769 HBT458769 HLP458769 HVL458769 IFH458769 IPD458769 IYZ458769 JIV458769 JSR458769 KCN458769 KMJ458769 KWF458769 E524305 GJ524305 QF524305 AAB524305 AJX524305 ATT524305 BDP524305 BNL524305 CDT524305 CNP524305 CXL524305 DHH524305 DRD524305 EAZ524305 EKV524305 EUR524305 FEN524305 FOJ524305 FYF524305 GIB524305 GRX524305 HBT524305 HLP524305 HVL524305 IFH524305 IPD524305 IYZ524305 JIV524305 JSR524305 KCN524305 KMJ524305 KWF524305 E589841 GJ589841 QF589841 AAB589841 AJX589841 ATT589841 BDP589841 BNL589841 CDT589841 CNP589841 CXL589841 DHH589841 DRD589841 EAZ589841 EKV589841 EUR589841 FEN589841 FOJ589841 FYF589841 GIB589841 GRX589841 HBT589841 HLP589841 HVL589841 IFH589841 IPD589841 IYZ589841 JIV589841 JSR589841 KCN589841 KMJ589841 KWF589841 E655377 GJ655377 QF655377 AAB655377 AJX655377 ATT655377 BDP655377 BNL655377 CDT655377 CNP655377 CXL655377 DHH655377 DRD655377 EAZ655377 EKV655377 EUR655377 FEN655377 FOJ655377 FYF655377 GIB655377 GRX655377 HBT655377 HLP655377 HVL655377 IFH655377 IPD655377 IYZ655377 JIV655377 JSR655377 KCN655377 KMJ655377 KWF655377 E720913 GJ720913 QF720913 AAB720913 AJX720913 ATT720913 BDP720913 BNL720913 CDT720913 CNP720913 CXL720913 DHH720913 DRD720913 EAZ720913 EKV720913 EUR720913 FEN720913 FOJ720913 FYF720913 GIB720913 GRX720913 HBT720913 HLP720913 HVL720913 IFH720913 IPD720913 IYZ720913 JIV720913 JSR720913 KCN720913 KMJ720913 KWF720913 E786449 GJ786449 QF786449 AAB786449 AJX786449 ATT786449 BDP786449 BNL786449 CDT786449 CNP786449 CXL786449 DHH786449 DRD786449 EAZ786449 EKV786449 EUR786449 FEN786449 FOJ786449 FYF786449 GIB786449 GRX786449 HBT786449 HLP786449 HVL786449 IFH786449 IPD786449 IYZ786449 JIV786449 JSR786449 KCN786449 KMJ786449 KWF786449 E851985 GJ851985 QF851985 AAB851985 AJX851985 ATT851985 BDP851985 BNL851985 CDT851985 CNP851985 CXL851985 DHH851985 DRD851985 EAZ851985 EKV851985 EUR851985 FEN851985 FOJ851985 FYF851985 GIB851985 GRX851985 HBT851985 HLP851985 HVL851985 IFH851985 IPD851985 IYZ851985 JIV851985 JSR851985 KCN851985 KMJ851985 KWF851985 E917521 GJ917521 QF917521 AAB917521 AJX917521 ATT917521 BDP917521 BNL917521 CDT917521 CNP917521 CXL917521 DHH917521 DRD917521 EAZ917521 EKV917521 EUR917521 FEN917521 FOJ917521 FYF917521 GIB917521 GRX917521 HBT917521 HLP917521 HVL917521 IFH917521 IPD917521 IYZ917521 JIV917521 JSR917521 KCN917521 KMJ917521 KWF917521 E983057 GJ983057 QF983057 AAB983057 AJX983057 ATT983057 BDP983057 BNL983057 CDT983057 CNP983057 CXL983057 DHH983057 DRD983057 EAZ983057 EKV983057 EUR983057 FEN983057 FOJ983057 FYF983057 GIB983057 GRX983057 HBT983057 HLP983057 HVL983057 IFH983057 IPD983057 IYZ983057 JIV983057 JSR983057 KCN983057 KMJ983057 KWF983057 E65543 GJ65543 QF65543 AAB65543 AJX65543 ATT65543 BDP65543 BNL65543 CDT65543 CNP65543 CXL65543 DHH65543 DRD65543 EAZ65543 EKV65543 EUR65543 FEN65543 FOJ65543 FYF65543 GIB65543 GRX65543 HBT65543 HLP65543 HVL65543 IFH65543 IPD65543 IYZ65543 JIV65543 JSR65543 KCN65543 KMJ65543 KWF65543 E131079 GJ131079 QF131079 AAB131079 AJX131079 ATT131079 BDP131079 BNL131079 CDT131079 CNP131079 CXL131079 DHH131079 DRD131079 EAZ131079 EKV131079 EUR131079 FEN131079 FOJ131079 FYF131079 GIB131079 GRX131079 HBT131079 HLP131079 HVL131079 IFH131079 IPD131079 IYZ131079 JIV131079 JSR131079 KCN131079 KMJ131079 KWF131079 E196615 GJ196615 QF196615 AAB196615 AJX196615 ATT196615 BDP196615 BNL196615 CDT196615 CNP196615 CXL196615 DHH196615 DRD196615 EAZ196615 EKV196615 EUR196615 FEN196615 FOJ196615 FYF196615 GIB196615 GRX196615 HBT196615 HLP196615 HVL196615 IFH196615 IPD196615 IYZ196615 JIV196615 JSR196615 KCN196615 KMJ196615 KWF196615 E262151 GJ262151 QF262151 AAB262151 AJX262151 ATT262151 BDP262151 BNL262151 CDT262151 CNP262151 CXL262151 DHH262151 DRD262151 EAZ262151 EKV262151 EUR262151 FEN262151 FOJ262151 FYF262151 GIB262151 GRX262151 HBT262151 HLP262151 HVL262151 IFH262151 IPD262151 IYZ262151 JIV262151 JSR262151 KCN262151 KMJ262151 KWF262151 E327687 GJ327687 QF327687 AAB327687 AJX327687 ATT327687 BDP327687 BNL327687 CDT327687 CNP327687 CXL327687 DHH327687 DRD327687 EAZ327687 EKV327687 EUR327687 FEN327687 FOJ327687 FYF327687 GIB327687 GRX327687 HBT327687 HLP327687 HVL327687 IFH327687 IPD327687 IYZ327687 JIV327687 JSR327687 KCN327687 KMJ327687 KWF327687 E393223 GJ393223 QF393223 AAB393223 AJX393223 ATT393223 BDP393223 BNL393223 CDT393223 CNP393223 CXL393223 DHH393223 DRD393223 EAZ393223 EKV393223 EUR393223 FEN393223 FOJ393223 FYF393223 GIB393223 GRX393223 HBT393223 HLP393223 HVL393223 IFH393223 IPD393223 IYZ393223 JIV393223 JSR393223 KCN393223 KMJ393223 KWF393223 E458759 GJ458759 QF458759 AAB458759 AJX458759 ATT458759 BDP458759 BNL458759 CDT458759 CNP458759 CXL458759 DHH458759 DRD458759 EAZ458759 EKV458759 EUR458759 FEN458759 FOJ458759 FYF458759 GIB458759 GRX458759 HBT458759 HLP458759 HVL458759 IFH458759 IPD458759 IYZ458759 JIV458759 JSR458759 KCN458759 KMJ458759 KWF458759 E524295 GJ524295 QF524295 AAB524295 AJX524295 ATT524295 BDP524295 BNL524295 CDT524295 CNP524295 CXL524295 DHH524295 DRD524295 EAZ524295 EKV524295 EUR524295 FEN524295 FOJ524295 FYF524295 GIB524295 GRX524295 HBT524295 HLP524295 HVL524295 IFH524295 IPD524295 IYZ524295 JIV524295 JSR524295 KCN524295 KMJ524295 KWF524295 E589831 GJ589831 QF589831 AAB589831 AJX589831 ATT589831 BDP589831 BNL589831 CDT589831 CNP589831 CXL589831 DHH589831 DRD589831 EAZ589831 EKV589831 EUR589831 FEN589831 FOJ589831 FYF589831 GIB589831 GRX589831 HBT589831 HLP589831 HVL589831 IFH589831 IPD589831 IYZ589831 JIV589831 JSR589831 KCN589831 KMJ589831 KWF589831 E655367 GJ655367 QF655367 AAB655367 AJX655367 ATT655367 BDP655367 BNL655367 CDT655367 CNP655367 CXL655367 DHH655367 DRD655367 EAZ655367 EKV655367 EUR655367 FEN655367 FOJ655367 FYF655367 GIB655367 GRX655367 HBT655367 HLP655367 HVL655367 IFH655367 IPD655367 IYZ655367 JIV655367 JSR655367 KCN655367 KMJ655367 KWF655367 E720903 GJ720903 QF720903 AAB720903 AJX720903 ATT720903 BDP720903 BNL720903 CDT720903 CNP720903 CXL720903 DHH720903 DRD720903 EAZ720903 EKV720903 EUR720903 FEN720903 FOJ720903 FYF720903 GIB720903 GRX720903 HBT720903 HLP720903 HVL720903 IFH720903 IPD720903 IYZ720903 JIV720903 JSR720903 KCN720903 KMJ720903 KWF720903 E786439 GJ786439 QF786439 AAB786439 AJX786439 ATT786439 BDP786439 BNL786439 CDT786439 CNP786439 CXL786439 DHH786439 DRD786439 EAZ786439 EKV786439 EUR786439 FEN786439 FOJ786439 FYF786439 GIB786439 GRX786439 HBT786439 HLP786439 HVL786439 IFH786439 IPD786439 IYZ786439 JIV786439 JSR786439 KCN786439 KMJ786439 KWF786439 E851975 GJ851975 QF851975 AAB851975 AJX851975 ATT851975 BDP851975 BNL851975 CDT851975 CNP851975 CXL851975 DHH851975 DRD851975 EAZ851975 EKV851975 EUR851975 FEN851975 FOJ851975 FYF851975 GIB851975 GRX851975 HBT851975 HLP851975 HVL851975 IFH851975 IPD851975 IYZ851975 JIV851975 JSR851975 KCN851975 KMJ851975 KWF851975 E917511 GJ917511 QF917511 AAB917511 AJX917511 ATT917511 BDP917511 BNL917511 CDT917511 CNP917511 CXL917511 DHH917511 DRD917511 EAZ917511 EKV917511 EUR917511 FEN917511 FOJ917511 FYF917511 GIB917511 GRX917511 HBT917511 HLP917511 HVL917511 IFH917511 IPD917511 IYZ917511 JIV917511 JSR917511 KCN917511 KMJ917511 KWF917511 E983047 GJ983047 QF983047 AAB983047 AJX983047 ATT983047 BDP983047 BNL983047 CDT983047 CNP983047 CXL983047 DHH983047 DRD983047 EAZ983047 EKV983047 EUR983047 FEN983047 FOJ983047 FYF983047 GIB983047 GRX983047 HBT983047 HLP983047 HVL983047 IFH983047 IPD983047 IYZ983047 JIV983047 JSR983047 KCN983047 KMJ983047 KWF983047 E65545 GJ65545 QF65545 AAB65545 AJX65545 ATT65545 BDP65545 BNL65545 CDT65545 CNP65545 CXL65545 DHH65545 DRD65545 EAZ65545 EKV65545 EUR65545 FEN65545 FOJ65545 FYF65545 GIB65545 GRX65545 HBT65545 HLP65545 HVL65545 IFH65545 IPD65545 IYZ65545 JIV65545 JSR65545 KCN65545 KMJ65545 KWF65545 E131081 GJ131081 QF131081 AAB131081 AJX131081 ATT131081 BDP131081 BNL131081 CDT131081 CNP131081 CXL131081 DHH131081 DRD131081 EAZ131081 EKV131081 EUR131081 FEN131081 FOJ131081 FYF131081 GIB131081 GRX131081 HBT131081 HLP131081 HVL131081 IFH131081 IPD131081 IYZ131081 JIV131081 JSR131081 KCN131081 KMJ131081 KWF131081 E196617 GJ196617 QF196617 AAB196617 AJX196617 ATT196617 BDP196617 BNL196617 CDT196617 CNP196617 CXL196617 DHH196617 DRD196617 EAZ196617 EKV196617 EUR196617 FEN196617 FOJ196617 FYF196617 GIB196617 GRX196617 HBT196617 HLP196617 HVL196617 IFH196617 IPD196617 IYZ196617 JIV196617 JSR196617 KCN196617 KMJ196617 KWF196617 E262153 GJ262153 QF262153 AAB262153 AJX262153 ATT262153 BDP262153 BNL262153 CDT262153 CNP262153 CXL262153 DHH262153 DRD262153 EAZ262153 EKV262153 EUR262153 FEN262153 FOJ262153 FYF262153 GIB262153 GRX262153 HBT262153 HLP262153 HVL262153 IFH262153 IPD262153 IYZ262153 JIV262153 JSR262153 KCN262153 KMJ262153 KWF262153 E327689 GJ327689 QF327689 AAB327689 AJX327689 ATT327689 BDP327689 BNL327689 CDT327689 CNP327689 CXL327689 DHH327689 DRD327689 EAZ327689 EKV327689 EUR327689 FEN327689 FOJ327689 FYF327689 GIB327689 GRX327689 HBT327689 HLP327689 HVL327689 IFH327689 IPD327689 IYZ327689 JIV327689 JSR327689 KCN327689 KMJ327689 KWF327689 E393225 GJ393225 QF393225 AAB393225 AJX393225 ATT393225 BDP393225 BNL393225 CDT393225 CNP393225 CXL393225 DHH393225 DRD393225 EAZ393225 EKV393225 EUR393225 FEN393225 FOJ393225 FYF393225 GIB393225 GRX393225 HBT393225 HLP393225 HVL393225 IFH393225 IPD393225 IYZ393225 JIV393225 JSR393225 KCN393225 KMJ393225 KWF393225 E458761 GJ458761 QF458761 AAB458761 AJX458761 ATT458761 BDP458761 BNL458761 CDT458761 CNP458761 CXL458761 DHH458761 DRD458761 EAZ458761 EKV458761 EUR458761 FEN458761 FOJ458761 FYF458761 GIB458761 GRX458761 HBT458761 HLP458761 HVL458761 IFH458761 IPD458761 IYZ458761 JIV458761 JSR458761 KCN458761 KMJ458761 KWF458761 E524297 GJ524297 QF524297 AAB524297 AJX524297 ATT524297 BDP524297 BNL524297 CDT524297 CNP524297 CXL524297 DHH524297 DRD524297 EAZ524297 EKV524297 EUR524297 FEN524297 FOJ524297 FYF524297 GIB524297 GRX524297 HBT524297 HLP524297 HVL524297 IFH524297 IPD524297 IYZ524297 JIV524297 JSR524297 KCN524297 KMJ524297 KWF524297 E589833 GJ589833 QF589833 AAB589833 AJX589833 ATT589833 BDP589833 BNL589833 CDT589833 CNP589833 CXL589833 DHH589833 DRD589833 EAZ589833 EKV589833 EUR589833 FEN589833 FOJ589833 FYF589833 GIB589833 GRX589833 HBT589833 HLP589833 HVL589833 IFH589833 IPD589833 IYZ589833 JIV589833 JSR589833 KCN589833 KMJ589833 KWF589833 E655369 GJ655369 QF655369 AAB655369 AJX655369 ATT655369 BDP655369 BNL655369 CDT655369 CNP655369 CXL655369 DHH655369 DRD655369 EAZ655369 EKV655369 EUR655369 FEN655369 FOJ655369 FYF655369 GIB655369 GRX655369 HBT655369 HLP655369 HVL655369 IFH655369 IPD655369 IYZ655369 JIV655369 JSR655369 KCN655369 KMJ655369 KWF655369 E720905 GJ720905 QF720905 AAB720905 AJX720905 ATT720905 BDP720905 BNL720905 CDT720905 CNP720905 CXL720905 DHH720905 DRD720905 EAZ720905 EKV720905 EUR720905 FEN720905 FOJ720905 FYF720905 GIB720905 GRX720905 HBT720905 HLP720905 HVL720905 IFH720905 IPD720905 IYZ720905 JIV720905 JSR720905 KCN720905 KMJ720905 KWF720905 E786441 GJ786441 QF786441 AAB786441 AJX786441 ATT786441 BDP786441 BNL786441 CDT786441 CNP786441 CXL786441 DHH786441 DRD786441 EAZ786441 EKV786441 EUR786441 FEN786441 FOJ786441 FYF786441 GIB786441 GRX786441 HBT786441 HLP786441 HVL786441 IFH786441 IPD786441 IYZ786441 JIV786441 JSR786441 KCN786441 KMJ786441 KWF786441 E851977 GJ851977 QF851977 AAB851977 AJX851977 ATT851977 BDP851977 BNL851977 CDT851977 CNP851977 CXL851977 DHH851977 DRD851977 EAZ851977 EKV851977 EUR851977 FEN851977 FOJ851977 FYF851977 GIB851977 GRX851977 HBT851977 HLP851977 HVL851977 IFH851977 IPD851977 IYZ851977 JIV851977 JSR851977 KCN851977 KMJ851977 KWF851977 E917513 GJ917513 QF917513 AAB917513 AJX917513 ATT917513 BDP917513 BNL917513 CDT917513 CNP917513 CXL917513 DHH917513 DRD917513 EAZ917513 EKV917513 EUR917513 FEN917513 FOJ917513 FYF917513 GIB917513 GRX917513 HBT917513 HLP917513 HVL917513 IFH917513 IPD917513 IYZ917513 JIV917513 JSR917513 KCN917513 KMJ917513 KWF917513 E983049 GJ983049 QF983049 AAB983049 AJX983049 ATT983049 BDP983049 BNL983049 CDT983049 CNP983049 CXL983049 DHH983049 DRD983049 EAZ983049 EKV983049 EUR983049 FEN983049 FOJ983049 FYF983049 GIB983049 GRX983049 HBT983049 HLP983049 HVL983049 IFH983049 IPD983049 IYZ983049 JIV983049 JSR983049 KCN983049 KMJ983049 KWF983049 E65547 GJ65547 QF65547 AAB65547 AJX65547 ATT65547 BDP65547 BNL65547 CDT65547 CNP65547 CXL65547 DHH65547 DRD65547 EAZ65547 EKV65547 EUR65547 FEN65547 FOJ65547 FYF65547 GIB65547 GRX65547 HBT65547 HLP65547 HVL65547 IFH65547 IPD65547 IYZ65547 JIV65547 JSR65547 KCN65547 KMJ65547 KWF65547 E131083 GJ131083 QF131083 AAB131083 AJX131083 ATT131083 BDP131083 BNL131083 CDT131083 CNP131083 CXL131083 DHH131083 DRD131083 EAZ131083 EKV131083 EUR131083 FEN131083 FOJ131083 FYF131083 GIB131083 GRX131083 HBT131083 HLP131083 HVL131083 IFH131083 IPD131083 IYZ131083 JIV131083 JSR131083 KCN131083 KMJ131083 KWF131083 E196619 GJ196619 QF196619 AAB196619 AJX196619 ATT196619 BDP196619 BNL196619 CDT196619 CNP196619 CXL196619 DHH196619 DRD196619 EAZ196619 EKV196619 EUR196619 FEN196619 FOJ196619 FYF196619 GIB196619 GRX196619 HBT196619 HLP196619 HVL196619 IFH196619 IPD196619 IYZ196619 JIV196619 JSR196619 KCN196619 KMJ196619 KWF196619 E262155 GJ262155 QF262155 AAB262155 AJX262155 ATT262155 BDP262155 BNL262155 CDT262155 CNP262155 CXL262155 DHH262155 DRD262155 EAZ262155 EKV262155 EUR262155 FEN262155 FOJ262155 FYF262155 GIB262155 GRX262155 HBT262155 HLP262155 HVL262155 IFH262155 IPD262155 IYZ262155 JIV262155 JSR262155 KCN262155 KMJ262155 KWF262155 E327691 GJ327691 QF327691 AAB327691 AJX327691 ATT327691 BDP327691 BNL327691 CDT327691 CNP327691 CXL327691 DHH327691 DRD327691 EAZ327691 EKV327691 EUR327691 FEN327691 FOJ327691 FYF327691 GIB327691 GRX327691 HBT327691 HLP327691 HVL327691 IFH327691 IPD327691 IYZ327691 JIV327691 JSR327691 KCN327691 KMJ327691 KWF327691 E393227 GJ393227 QF393227 AAB393227 AJX393227 ATT393227 BDP393227 BNL393227 CDT393227 CNP393227 CXL393227 DHH393227 DRD393227 EAZ393227 EKV393227 EUR393227 FEN393227 FOJ393227 FYF393227 GIB393227 GRX393227 HBT393227 HLP393227 HVL393227 IFH393227 IPD393227 IYZ393227 JIV393227 JSR393227 KCN393227 KMJ393227 KWF393227 E458763 GJ458763 QF458763 AAB458763 AJX458763 ATT458763 BDP458763 BNL458763 CDT458763 CNP458763 CXL458763 DHH458763 DRD458763 EAZ458763 EKV458763 EUR458763 FEN458763 FOJ458763 FYF458763 GIB458763 GRX458763 HBT458763 HLP458763 HVL458763 IFH458763 IPD458763 IYZ458763 JIV458763 JSR458763 KCN458763 KMJ458763 KWF458763 E524299 GJ524299 QF524299 AAB524299 AJX524299 ATT524299 BDP524299 BNL524299 CDT524299 CNP524299 CXL524299 DHH524299 DRD524299 EAZ524299 EKV524299 EUR524299 FEN524299 FOJ524299 FYF524299 GIB524299 GRX524299 HBT524299 HLP524299 HVL524299 IFH524299 IPD524299 IYZ524299 JIV524299 JSR524299 KCN524299 KMJ524299 KWF524299 E589835 GJ589835 QF589835 AAB589835 AJX589835 ATT589835 BDP589835 BNL589835 CDT589835 CNP589835 CXL589835 DHH589835 DRD589835 EAZ589835 EKV589835 EUR589835 FEN589835 FOJ589835 FYF589835 GIB589835 GRX589835 HBT589835 HLP589835 HVL589835 IFH589835 IPD589835 IYZ589835 JIV589835 JSR589835 KCN589835 KMJ589835 KWF589835 E655371 GJ655371 QF655371 AAB655371 AJX655371 ATT655371 BDP655371 BNL655371 CDT655371 CNP655371 CXL655371 DHH655371 DRD655371 EAZ655371 EKV655371 EUR655371 FEN655371 FOJ655371 FYF655371 GIB655371 GRX655371 HBT655371 HLP655371 HVL655371 IFH655371 IPD655371 IYZ655371 JIV655371 JSR655371 KCN655371 KMJ655371 KWF655371 E720907 GJ720907 QF720907 AAB720907 AJX720907 ATT720907 BDP720907 BNL720907 CDT720907 CNP720907 CXL720907 DHH720907 DRD720907 EAZ720907 EKV720907 EUR720907 FEN720907 FOJ720907 FYF720907 GIB720907 GRX720907 HBT720907 HLP720907 HVL720907 IFH720907 IPD720907 IYZ720907 JIV720907 JSR720907 KCN720907 KMJ720907 KWF720907 E786443 GJ786443 QF786443 AAB786443 AJX786443 ATT786443 BDP786443 BNL786443 CDT786443 CNP786443 CXL786443 DHH786443 DRD786443 EAZ786443 EKV786443 EUR786443 FEN786443 FOJ786443 FYF786443 GIB786443 GRX786443 HBT786443 HLP786443 HVL786443 IFH786443 IPD786443 IYZ786443 JIV786443 JSR786443 KCN786443 KMJ786443 KWF786443 E851979 GJ851979 QF851979 AAB851979 AJX851979 ATT851979 BDP851979 BNL851979 CDT851979 CNP851979 CXL851979 DHH851979 DRD851979 EAZ851979 EKV851979 EUR851979 FEN851979 FOJ851979 FYF851979 GIB851979 GRX851979 HBT851979 HLP851979 HVL851979 IFH851979 IPD851979 IYZ851979 JIV851979 JSR851979 KCN851979 KMJ851979 KWF851979 E917515 GJ917515 QF917515 AAB917515 AJX917515 ATT917515 BDP917515 BNL917515 CDT917515 CNP917515 CXL917515 DHH917515 DRD917515 EAZ917515 EKV917515 EUR917515 FEN917515 FOJ917515 FYF917515 GIB917515 GRX917515 HBT917515 HLP917515 HVL917515 IFH917515 IPD917515 IYZ917515 JIV917515 JSR917515 KCN917515 KMJ917515 KWF917515 E983051 GJ983051 QF983051 AAB983051 AJX983051 ATT983051 BDP983051 BNL983051 CDT983051 CNP983051 CXL983051 DHH983051 DRD983051 EAZ983051 EKV983051 EUR983051 FEN983051 FOJ983051 FYF983051 GIB983051 GRX983051 HBT983051 HLP983051 HVL983051 IFH983051 IPD983051 IYZ983051 JIV983051 JSR983051 KCN983051 KMJ983051 KWF983051 IYZ9:IYZ30 IFH9:IFH30 HVL9:HVL30 HLP9:HLP30 HBT9:HBT30 GRX9:GRX30 GIB9:GIB30 FYF9:FYF30 FOJ9:FOJ30 FEN9:FEN30 EUR9:EUR30 EKV9:EKV30 EAZ9:EAZ30 DRD9:DRD30 DHH9:DHH30 CXL9:CXL30 CNP9:CNP30 CDT9:CDT30 BNL9:BNL30 BDP9:BDP30 ATT9:ATT30 AJX9:AJX30 AAB9:AAB30 QF9:QF30 GJ9:GJ30 IPD9:IPD30 KWF9:KWF30 KMJ9:KMJ30 KCN9:KCN30 JSR9:JSR30 JIV9:JIV30" xr:uid="{6099050F-1231-4895-9521-98DD383DFEDB}"/>
    <dataValidation imeMode="on" allowBlank="1" showInputMessage="1" showErrorMessage="1" sqref="KWG983031:KWG983058 GJ5 QF5 AAB5 AJX5 ATT5 BDP5 BNL5 CDT5 CNP5 CXL5 DHH5 DRD5 EAZ5 EKV5 EUR5 FEN5 FOJ5 FYF5 GIB5 GRX5 HBT5 HLP5 HVL5 IFH5 IPD5 IYZ5 JIV5 JSR5 KCN5 KMJ5 KWF5 E65523 GJ65523 QF65523 AAB65523 AJX65523 ATT65523 BDP65523 BNL65523 CDT65523 CNP65523 CXL65523 DHH65523 DRD65523 EAZ65523 EKV65523 EUR65523 FEN65523 FOJ65523 FYF65523 GIB65523 GRX65523 HBT65523 HLP65523 HVL65523 IFH65523 IPD65523 IYZ65523 JIV65523 JSR65523 KCN65523 KMJ65523 KWF65523 E131059 GJ131059 QF131059 AAB131059 AJX131059 ATT131059 BDP131059 BNL131059 CDT131059 CNP131059 CXL131059 DHH131059 DRD131059 EAZ131059 EKV131059 EUR131059 FEN131059 FOJ131059 FYF131059 GIB131059 GRX131059 HBT131059 HLP131059 HVL131059 IFH131059 IPD131059 IYZ131059 JIV131059 JSR131059 KCN131059 KMJ131059 KWF131059 E196595 GJ196595 QF196595 AAB196595 AJX196595 ATT196595 BDP196595 BNL196595 CDT196595 CNP196595 CXL196595 DHH196595 DRD196595 EAZ196595 EKV196595 EUR196595 FEN196595 FOJ196595 FYF196595 GIB196595 GRX196595 HBT196595 HLP196595 HVL196595 IFH196595 IPD196595 IYZ196595 JIV196595 JSR196595 KCN196595 KMJ196595 KWF196595 E262131 GJ262131 QF262131 AAB262131 AJX262131 ATT262131 BDP262131 BNL262131 CDT262131 CNP262131 CXL262131 DHH262131 DRD262131 EAZ262131 EKV262131 EUR262131 FEN262131 FOJ262131 FYF262131 GIB262131 GRX262131 HBT262131 HLP262131 HVL262131 IFH262131 IPD262131 IYZ262131 JIV262131 JSR262131 KCN262131 KMJ262131 KWF262131 E327667 GJ327667 QF327667 AAB327667 AJX327667 ATT327667 BDP327667 BNL327667 CDT327667 CNP327667 CXL327667 DHH327667 DRD327667 EAZ327667 EKV327667 EUR327667 FEN327667 FOJ327667 FYF327667 GIB327667 GRX327667 HBT327667 HLP327667 HVL327667 IFH327667 IPD327667 IYZ327667 JIV327667 JSR327667 KCN327667 KMJ327667 KWF327667 E393203 GJ393203 QF393203 AAB393203 AJX393203 ATT393203 BDP393203 BNL393203 CDT393203 CNP393203 CXL393203 DHH393203 DRD393203 EAZ393203 EKV393203 EUR393203 FEN393203 FOJ393203 FYF393203 GIB393203 GRX393203 HBT393203 HLP393203 HVL393203 IFH393203 IPD393203 IYZ393203 JIV393203 JSR393203 KCN393203 KMJ393203 KWF393203 E458739 GJ458739 QF458739 AAB458739 AJX458739 ATT458739 BDP458739 BNL458739 CDT458739 CNP458739 CXL458739 DHH458739 DRD458739 EAZ458739 EKV458739 EUR458739 FEN458739 FOJ458739 FYF458739 GIB458739 GRX458739 HBT458739 HLP458739 HVL458739 IFH458739 IPD458739 IYZ458739 JIV458739 JSR458739 KCN458739 KMJ458739 KWF458739 E524275 GJ524275 QF524275 AAB524275 AJX524275 ATT524275 BDP524275 BNL524275 CDT524275 CNP524275 CXL524275 DHH524275 DRD524275 EAZ524275 EKV524275 EUR524275 FEN524275 FOJ524275 FYF524275 GIB524275 GRX524275 HBT524275 HLP524275 HVL524275 IFH524275 IPD524275 IYZ524275 JIV524275 JSR524275 KCN524275 KMJ524275 KWF524275 E589811 GJ589811 QF589811 AAB589811 AJX589811 ATT589811 BDP589811 BNL589811 CDT589811 CNP589811 CXL589811 DHH589811 DRD589811 EAZ589811 EKV589811 EUR589811 FEN589811 FOJ589811 FYF589811 GIB589811 GRX589811 HBT589811 HLP589811 HVL589811 IFH589811 IPD589811 IYZ589811 JIV589811 JSR589811 KCN589811 KMJ589811 KWF589811 E655347 GJ655347 QF655347 AAB655347 AJX655347 ATT655347 BDP655347 BNL655347 CDT655347 CNP655347 CXL655347 DHH655347 DRD655347 EAZ655347 EKV655347 EUR655347 FEN655347 FOJ655347 FYF655347 GIB655347 GRX655347 HBT655347 HLP655347 HVL655347 IFH655347 IPD655347 IYZ655347 JIV655347 JSR655347 KCN655347 KMJ655347 KWF655347 E720883 GJ720883 QF720883 AAB720883 AJX720883 ATT720883 BDP720883 BNL720883 CDT720883 CNP720883 CXL720883 DHH720883 DRD720883 EAZ720883 EKV720883 EUR720883 FEN720883 FOJ720883 FYF720883 GIB720883 GRX720883 HBT720883 HLP720883 HVL720883 IFH720883 IPD720883 IYZ720883 JIV720883 JSR720883 KCN720883 KMJ720883 KWF720883 E786419 GJ786419 QF786419 AAB786419 AJX786419 ATT786419 BDP786419 BNL786419 CDT786419 CNP786419 CXL786419 DHH786419 DRD786419 EAZ786419 EKV786419 EUR786419 FEN786419 FOJ786419 FYF786419 GIB786419 GRX786419 HBT786419 HLP786419 HVL786419 IFH786419 IPD786419 IYZ786419 JIV786419 JSR786419 KCN786419 KMJ786419 KWF786419 E851955 GJ851955 QF851955 AAB851955 AJX851955 ATT851955 BDP851955 BNL851955 CDT851955 CNP851955 CXL851955 DHH851955 DRD851955 EAZ851955 EKV851955 EUR851955 FEN851955 FOJ851955 FYF851955 GIB851955 GRX851955 HBT851955 HLP851955 HVL851955 IFH851955 IPD851955 IYZ851955 JIV851955 JSR851955 KCN851955 KMJ851955 KWF851955 E917491 GJ917491 QF917491 AAB917491 AJX917491 ATT917491 BDP917491 BNL917491 CDT917491 CNP917491 CXL917491 DHH917491 DRD917491 EAZ917491 EKV917491 EUR917491 FEN917491 FOJ917491 FYF917491 GIB917491 GRX917491 HBT917491 HLP917491 HVL917491 IFH917491 IPD917491 IYZ917491 JIV917491 JSR917491 KCN917491 KMJ917491 KWF917491 E983027 GJ983027 QF983027 AAB983027 AJX983027 ATT983027 BDP983027 BNL983027 CDT983027 CNP983027 CXL983027 DHH983027 DRD983027 EAZ983027 EKV983027 EUR983027 FEN983027 FOJ983027 FYF983027 GIB983027 GRX983027 HBT983027 HLP983027 HVL983027 IFH983027 IPD983027 IYZ983027 JIV983027 JSR983027 KCN983027 KMJ983027 KWF983027 E65528 GJ65528 QF65528 AAB65528 AJX65528 ATT65528 BDP65528 BNL65528 CDT65528 CNP65528 CXL65528 DHH65528 DRD65528 EAZ65528 EKV65528 EUR65528 FEN65528 FOJ65528 FYF65528 GIB65528 GRX65528 HBT65528 HLP65528 HVL65528 IFH65528 IPD65528 IYZ65528 JIV65528 JSR65528 KCN65528 KMJ65528 KWF65528 E131064 GJ131064 QF131064 AAB131064 AJX131064 ATT131064 BDP131064 BNL131064 CDT131064 CNP131064 CXL131064 DHH131064 DRD131064 EAZ131064 EKV131064 EUR131064 FEN131064 FOJ131064 FYF131064 GIB131064 GRX131064 HBT131064 HLP131064 HVL131064 IFH131064 IPD131064 IYZ131064 JIV131064 JSR131064 KCN131064 KMJ131064 KWF131064 E196600 GJ196600 QF196600 AAB196600 AJX196600 ATT196600 BDP196600 BNL196600 CDT196600 CNP196600 CXL196600 DHH196600 DRD196600 EAZ196600 EKV196600 EUR196600 FEN196600 FOJ196600 FYF196600 GIB196600 GRX196600 HBT196600 HLP196600 HVL196600 IFH196600 IPD196600 IYZ196600 JIV196600 JSR196600 KCN196600 KMJ196600 KWF196600 E262136 GJ262136 QF262136 AAB262136 AJX262136 ATT262136 BDP262136 BNL262136 CDT262136 CNP262136 CXL262136 DHH262136 DRD262136 EAZ262136 EKV262136 EUR262136 FEN262136 FOJ262136 FYF262136 GIB262136 GRX262136 HBT262136 HLP262136 HVL262136 IFH262136 IPD262136 IYZ262136 JIV262136 JSR262136 KCN262136 KMJ262136 KWF262136 E327672 GJ327672 QF327672 AAB327672 AJX327672 ATT327672 BDP327672 BNL327672 CDT327672 CNP327672 CXL327672 DHH327672 DRD327672 EAZ327672 EKV327672 EUR327672 FEN327672 FOJ327672 FYF327672 GIB327672 GRX327672 HBT327672 HLP327672 HVL327672 IFH327672 IPD327672 IYZ327672 JIV327672 JSR327672 KCN327672 KMJ327672 KWF327672 E393208 GJ393208 QF393208 AAB393208 AJX393208 ATT393208 BDP393208 BNL393208 CDT393208 CNP393208 CXL393208 DHH393208 DRD393208 EAZ393208 EKV393208 EUR393208 FEN393208 FOJ393208 FYF393208 GIB393208 GRX393208 HBT393208 HLP393208 HVL393208 IFH393208 IPD393208 IYZ393208 JIV393208 JSR393208 KCN393208 KMJ393208 KWF393208 E458744 GJ458744 QF458744 AAB458744 AJX458744 ATT458744 BDP458744 BNL458744 CDT458744 CNP458744 CXL458744 DHH458744 DRD458744 EAZ458744 EKV458744 EUR458744 FEN458744 FOJ458744 FYF458744 GIB458744 GRX458744 HBT458744 HLP458744 HVL458744 IFH458744 IPD458744 IYZ458744 JIV458744 JSR458744 KCN458744 KMJ458744 KWF458744 E524280 GJ524280 QF524280 AAB524280 AJX524280 ATT524280 BDP524280 BNL524280 CDT524280 CNP524280 CXL524280 DHH524280 DRD524280 EAZ524280 EKV524280 EUR524280 FEN524280 FOJ524280 FYF524280 GIB524280 GRX524280 HBT524280 HLP524280 HVL524280 IFH524280 IPD524280 IYZ524280 JIV524280 JSR524280 KCN524280 KMJ524280 KWF524280 E589816 GJ589816 QF589816 AAB589816 AJX589816 ATT589816 BDP589816 BNL589816 CDT589816 CNP589816 CXL589816 DHH589816 DRD589816 EAZ589816 EKV589816 EUR589816 FEN589816 FOJ589816 FYF589816 GIB589816 GRX589816 HBT589816 HLP589816 HVL589816 IFH589816 IPD589816 IYZ589816 JIV589816 JSR589816 KCN589816 KMJ589816 KWF589816 E655352 GJ655352 QF655352 AAB655352 AJX655352 ATT655352 BDP655352 BNL655352 CDT655352 CNP655352 CXL655352 DHH655352 DRD655352 EAZ655352 EKV655352 EUR655352 FEN655352 FOJ655352 FYF655352 GIB655352 GRX655352 HBT655352 HLP655352 HVL655352 IFH655352 IPD655352 IYZ655352 JIV655352 JSR655352 KCN655352 KMJ655352 KWF655352 E720888 GJ720888 QF720888 AAB720888 AJX720888 ATT720888 BDP720888 BNL720888 CDT720888 CNP720888 CXL720888 DHH720888 DRD720888 EAZ720888 EKV720888 EUR720888 FEN720888 FOJ720888 FYF720888 GIB720888 GRX720888 HBT720888 HLP720888 HVL720888 IFH720888 IPD720888 IYZ720888 JIV720888 JSR720888 KCN720888 KMJ720888 KWF720888 E786424 GJ786424 QF786424 AAB786424 AJX786424 ATT786424 BDP786424 BNL786424 CDT786424 CNP786424 CXL786424 DHH786424 DRD786424 EAZ786424 EKV786424 EUR786424 FEN786424 FOJ786424 FYF786424 GIB786424 GRX786424 HBT786424 HLP786424 HVL786424 IFH786424 IPD786424 IYZ786424 JIV786424 JSR786424 KCN786424 KMJ786424 KWF786424 E851960 GJ851960 QF851960 AAB851960 AJX851960 ATT851960 BDP851960 BNL851960 CDT851960 CNP851960 CXL851960 DHH851960 DRD851960 EAZ851960 EKV851960 EUR851960 FEN851960 FOJ851960 FYF851960 GIB851960 GRX851960 HBT851960 HLP851960 HVL851960 IFH851960 IPD851960 IYZ851960 JIV851960 JSR851960 KCN851960 KMJ851960 KWF851960 E917496 GJ917496 QF917496 AAB917496 AJX917496 ATT917496 BDP917496 BNL917496 CDT917496 CNP917496 CXL917496 DHH917496 DRD917496 EAZ917496 EKV917496 EUR917496 FEN917496 FOJ917496 FYF917496 GIB917496 GRX917496 HBT917496 HLP917496 HVL917496 IFH917496 IPD917496 IYZ917496 JIV917496 JSR917496 KCN917496 KMJ917496 KWF917496 E983032 GJ983032 QF983032 AAB983032 AJX983032 ATT983032 BDP983032 BNL983032 CDT983032 CNP983032 CXL983032 DHH983032 DRD983032 EAZ983032 EKV983032 EUR983032 FEN983032 FOJ983032 FYF983032 GIB983032 GRX983032 HBT983032 HLP983032 HVL983032 IFH983032 IPD983032 IYZ983032 JIV983032 JSR983032 KCN983032 KMJ983032 KWF983032 E65554 GJ65554 QF65554 AAB65554 AJX65554 ATT65554 BDP65554 BNL65554 CDT65554 CNP65554 CXL65554 DHH65554 DRD65554 EAZ65554 EKV65554 EUR65554 FEN65554 FOJ65554 FYF65554 GIB65554 GRX65554 HBT65554 HLP65554 HVL65554 IFH65554 IPD65554 IYZ65554 JIV65554 JSR65554 KCN65554 KMJ65554 KWF65554 E131090 GJ131090 QF131090 AAB131090 AJX131090 ATT131090 BDP131090 BNL131090 CDT131090 CNP131090 CXL131090 DHH131090 DRD131090 EAZ131090 EKV131090 EUR131090 FEN131090 FOJ131090 FYF131090 GIB131090 GRX131090 HBT131090 HLP131090 HVL131090 IFH131090 IPD131090 IYZ131090 JIV131090 JSR131090 KCN131090 KMJ131090 KWF131090 E196626 GJ196626 QF196626 AAB196626 AJX196626 ATT196626 BDP196626 BNL196626 CDT196626 CNP196626 CXL196626 DHH196626 DRD196626 EAZ196626 EKV196626 EUR196626 FEN196626 FOJ196626 FYF196626 GIB196626 GRX196626 HBT196626 HLP196626 HVL196626 IFH196626 IPD196626 IYZ196626 JIV196626 JSR196626 KCN196626 KMJ196626 KWF196626 E262162 GJ262162 QF262162 AAB262162 AJX262162 ATT262162 BDP262162 BNL262162 CDT262162 CNP262162 CXL262162 DHH262162 DRD262162 EAZ262162 EKV262162 EUR262162 FEN262162 FOJ262162 FYF262162 GIB262162 GRX262162 HBT262162 HLP262162 HVL262162 IFH262162 IPD262162 IYZ262162 JIV262162 JSR262162 KCN262162 KMJ262162 KWF262162 E327698 GJ327698 QF327698 AAB327698 AJX327698 ATT327698 BDP327698 BNL327698 CDT327698 CNP327698 CXL327698 DHH327698 DRD327698 EAZ327698 EKV327698 EUR327698 FEN327698 FOJ327698 FYF327698 GIB327698 GRX327698 HBT327698 HLP327698 HVL327698 IFH327698 IPD327698 IYZ327698 JIV327698 JSR327698 KCN327698 KMJ327698 KWF327698 E393234 GJ393234 QF393234 AAB393234 AJX393234 ATT393234 BDP393234 BNL393234 CDT393234 CNP393234 CXL393234 DHH393234 DRD393234 EAZ393234 EKV393234 EUR393234 FEN393234 FOJ393234 FYF393234 GIB393234 GRX393234 HBT393234 HLP393234 HVL393234 IFH393234 IPD393234 IYZ393234 JIV393234 JSR393234 KCN393234 KMJ393234 KWF393234 E458770 GJ458770 QF458770 AAB458770 AJX458770 ATT458770 BDP458770 BNL458770 CDT458770 CNP458770 CXL458770 DHH458770 DRD458770 EAZ458770 EKV458770 EUR458770 FEN458770 FOJ458770 FYF458770 GIB458770 GRX458770 HBT458770 HLP458770 HVL458770 IFH458770 IPD458770 IYZ458770 JIV458770 JSR458770 KCN458770 KMJ458770 KWF458770 E524306 GJ524306 QF524306 AAB524306 AJX524306 ATT524306 BDP524306 BNL524306 CDT524306 CNP524306 CXL524306 DHH524306 DRD524306 EAZ524306 EKV524306 EUR524306 FEN524306 FOJ524306 FYF524306 GIB524306 GRX524306 HBT524306 HLP524306 HVL524306 IFH524306 IPD524306 IYZ524306 JIV524306 JSR524306 KCN524306 KMJ524306 KWF524306 E589842 GJ589842 QF589842 AAB589842 AJX589842 ATT589842 BDP589842 BNL589842 CDT589842 CNP589842 CXL589842 DHH589842 DRD589842 EAZ589842 EKV589842 EUR589842 FEN589842 FOJ589842 FYF589842 GIB589842 GRX589842 HBT589842 HLP589842 HVL589842 IFH589842 IPD589842 IYZ589842 JIV589842 JSR589842 KCN589842 KMJ589842 KWF589842 E655378 GJ655378 QF655378 AAB655378 AJX655378 ATT655378 BDP655378 BNL655378 CDT655378 CNP655378 CXL655378 DHH655378 DRD655378 EAZ655378 EKV655378 EUR655378 FEN655378 FOJ655378 FYF655378 GIB655378 GRX655378 HBT655378 HLP655378 HVL655378 IFH655378 IPD655378 IYZ655378 JIV655378 JSR655378 KCN655378 KMJ655378 KWF655378 E720914 GJ720914 QF720914 AAB720914 AJX720914 ATT720914 BDP720914 BNL720914 CDT720914 CNP720914 CXL720914 DHH720914 DRD720914 EAZ720914 EKV720914 EUR720914 FEN720914 FOJ720914 FYF720914 GIB720914 GRX720914 HBT720914 HLP720914 HVL720914 IFH720914 IPD720914 IYZ720914 JIV720914 JSR720914 KCN720914 KMJ720914 KWF720914 E786450 GJ786450 QF786450 AAB786450 AJX786450 ATT786450 BDP786450 BNL786450 CDT786450 CNP786450 CXL786450 DHH786450 DRD786450 EAZ786450 EKV786450 EUR786450 FEN786450 FOJ786450 FYF786450 GIB786450 GRX786450 HBT786450 HLP786450 HVL786450 IFH786450 IPD786450 IYZ786450 JIV786450 JSR786450 KCN786450 KMJ786450 KWF786450 E851986 GJ851986 QF851986 AAB851986 AJX851986 ATT851986 BDP851986 BNL851986 CDT851986 CNP851986 CXL851986 DHH851986 DRD851986 EAZ851986 EKV851986 EUR851986 FEN851986 FOJ851986 FYF851986 GIB851986 GRX851986 HBT851986 HLP851986 HVL851986 IFH851986 IPD851986 IYZ851986 JIV851986 JSR851986 KCN851986 KMJ851986 KWF851986 E917522 GJ917522 QF917522 AAB917522 AJX917522 ATT917522 BDP917522 BNL917522 CDT917522 CNP917522 CXL917522 DHH917522 DRD917522 EAZ917522 EKV917522 EUR917522 FEN917522 FOJ917522 FYF917522 GIB917522 GRX917522 HBT917522 HLP917522 HVL917522 IFH917522 IPD917522 IYZ917522 JIV917522 JSR917522 KCN917522 KMJ917522 KWF917522 E983058 GJ983058 QF983058 AAB983058 AJX983058 ATT983058 BDP983058 BNL983058 CDT983058 CNP983058 CXL983058 DHH983058 DRD983058 EAZ983058 EKV983058 EUR983058 FEN983058 FOJ983058 FYF983058 GIB983058 GRX983058 HBT983058 HLP983058 HVL983058 IFH983058 IPD983058 IYZ983058 JIV983058 JSR983058 KCN983058 KMJ983058 KWF983058 E65552 GJ65552 QF65552 AAB65552 AJX65552 ATT65552 BDP65552 BNL65552 CDT65552 CNP65552 CXL65552 DHH65552 DRD65552 EAZ65552 EKV65552 EUR65552 FEN65552 FOJ65552 FYF65552 GIB65552 GRX65552 HBT65552 HLP65552 HVL65552 IFH65552 IPD65552 IYZ65552 JIV65552 JSR65552 KCN65552 KMJ65552 KWF65552 E131088 GJ131088 QF131088 AAB131088 AJX131088 ATT131088 BDP131088 BNL131088 CDT131088 CNP131088 CXL131088 DHH131088 DRD131088 EAZ131088 EKV131088 EUR131088 FEN131088 FOJ131088 FYF131088 GIB131088 GRX131088 HBT131088 HLP131088 HVL131088 IFH131088 IPD131088 IYZ131088 JIV131088 JSR131088 KCN131088 KMJ131088 KWF131088 E196624 GJ196624 QF196624 AAB196624 AJX196624 ATT196624 BDP196624 BNL196624 CDT196624 CNP196624 CXL196624 DHH196624 DRD196624 EAZ196624 EKV196624 EUR196624 FEN196624 FOJ196624 FYF196624 GIB196624 GRX196624 HBT196624 HLP196624 HVL196624 IFH196624 IPD196624 IYZ196624 JIV196624 JSR196624 KCN196624 KMJ196624 KWF196624 E262160 GJ262160 QF262160 AAB262160 AJX262160 ATT262160 BDP262160 BNL262160 CDT262160 CNP262160 CXL262160 DHH262160 DRD262160 EAZ262160 EKV262160 EUR262160 FEN262160 FOJ262160 FYF262160 GIB262160 GRX262160 HBT262160 HLP262160 HVL262160 IFH262160 IPD262160 IYZ262160 JIV262160 JSR262160 KCN262160 KMJ262160 KWF262160 E327696 GJ327696 QF327696 AAB327696 AJX327696 ATT327696 BDP327696 BNL327696 CDT327696 CNP327696 CXL327696 DHH327696 DRD327696 EAZ327696 EKV327696 EUR327696 FEN327696 FOJ327696 FYF327696 GIB327696 GRX327696 HBT327696 HLP327696 HVL327696 IFH327696 IPD327696 IYZ327696 JIV327696 JSR327696 KCN327696 KMJ327696 KWF327696 E393232 GJ393232 QF393232 AAB393232 AJX393232 ATT393232 BDP393232 BNL393232 CDT393232 CNP393232 CXL393232 DHH393232 DRD393232 EAZ393232 EKV393232 EUR393232 FEN393232 FOJ393232 FYF393232 GIB393232 GRX393232 HBT393232 HLP393232 HVL393232 IFH393232 IPD393232 IYZ393232 JIV393232 JSR393232 KCN393232 KMJ393232 KWF393232 E458768 GJ458768 QF458768 AAB458768 AJX458768 ATT458768 BDP458768 BNL458768 CDT458768 CNP458768 CXL458768 DHH458768 DRD458768 EAZ458768 EKV458768 EUR458768 FEN458768 FOJ458768 FYF458768 GIB458768 GRX458768 HBT458768 HLP458768 HVL458768 IFH458768 IPD458768 IYZ458768 JIV458768 JSR458768 KCN458768 KMJ458768 KWF458768 E524304 GJ524304 QF524304 AAB524304 AJX524304 ATT524304 BDP524304 BNL524304 CDT524304 CNP524304 CXL524304 DHH524304 DRD524304 EAZ524304 EKV524304 EUR524304 FEN524304 FOJ524304 FYF524304 GIB524304 GRX524304 HBT524304 HLP524304 HVL524304 IFH524304 IPD524304 IYZ524304 JIV524304 JSR524304 KCN524304 KMJ524304 KWF524304 E589840 GJ589840 QF589840 AAB589840 AJX589840 ATT589840 BDP589840 BNL589840 CDT589840 CNP589840 CXL589840 DHH589840 DRD589840 EAZ589840 EKV589840 EUR589840 FEN589840 FOJ589840 FYF589840 GIB589840 GRX589840 HBT589840 HLP589840 HVL589840 IFH589840 IPD589840 IYZ589840 JIV589840 JSR589840 KCN589840 KMJ589840 KWF589840 E655376 GJ655376 QF655376 AAB655376 AJX655376 ATT655376 BDP655376 BNL655376 CDT655376 CNP655376 CXL655376 DHH655376 DRD655376 EAZ655376 EKV655376 EUR655376 FEN655376 FOJ655376 FYF655376 GIB655376 GRX655376 HBT655376 HLP655376 HVL655376 IFH655376 IPD655376 IYZ655376 JIV655376 JSR655376 KCN655376 KMJ655376 KWF655376 E720912 GJ720912 QF720912 AAB720912 AJX720912 ATT720912 BDP720912 BNL720912 CDT720912 CNP720912 CXL720912 DHH720912 DRD720912 EAZ720912 EKV720912 EUR720912 FEN720912 FOJ720912 FYF720912 GIB720912 GRX720912 HBT720912 HLP720912 HVL720912 IFH720912 IPD720912 IYZ720912 JIV720912 JSR720912 KCN720912 KMJ720912 KWF720912 E786448 GJ786448 QF786448 AAB786448 AJX786448 ATT786448 BDP786448 BNL786448 CDT786448 CNP786448 CXL786448 DHH786448 DRD786448 EAZ786448 EKV786448 EUR786448 FEN786448 FOJ786448 FYF786448 GIB786448 GRX786448 HBT786448 HLP786448 HVL786448 IFH786448 IPD786448 IYZ786448 JIV786448 JSR786448 KCN786448 KMJ786448 KWF786448 E851984 GJ851984 QF851984 AAB851984 AJX851984 ATT851984 BDP851984 BNL851984 CDT851984 CNP851984 CXL851984 DHH851984 DRD851984 EAZ851984 EKV851984 EUR851984 FEN851984 FOJ851984 FYF851984 GIB851984 GRX851984 HBT851984 HLP851984 HVL851984 IFH851984 IPD851984 IYZ851984 JIV851984 JSR851984 KCN851984 KMJ851984 KWF851984 E917520 GJ917520 QF917520 AAB917520 AJX917520 ATT917520 BDP917520 BNL917520 CDT917520 CNP917520 CXL917520 DHH917520 DRD917520 EAZ917520 EKV917520 EUR917520 FEN917520 FOJ917520 FYF917520 GIB917520 GRX917520 HBT917520 HLP917520 HVL917520 IFH917520 IPD917520 IYZ917520 JIV917520 JSR917520 KCN917520 KMJ917520 KWF917520 E983056 GJ983056 QF983056 AAB983056 AJX983056 ATT983056 BDP983056 BNL983056 CDT983056 CNP983056 CXL983056 DHH983056 DRD983056 EAZ983056 EKV983056 EUR983056 FEN983056 FOJ983056 FYF983056 GIB983056 GRX983056 HBT983056 HLP983056 HVL983056 IFH983056 IPD983056 IYZ983056 JIV983056 JSR983056 KCN983056 KMJ983056 KWF983056 E65550 GJ65550 QF65550 AAB65550 AJX65550 ATT65550 BDP65550 BNL65550 CDT65550 CNP65550 CXL65550 DHH65550 DRD65550 EAZ65550 EKV65550 EUR65550 FEN65550 FOJ65550 FYF65550 GIB65550 GRX65550 HBT65550 HLP65550 HVL65550 IFH65550 IPD65550 IYZ65550 JIV65550 JSR65550 KCN65550 KMJ65550 KWF65550 E131086 GJ131086 QF131086 AAB131086 AJX131086 ATT131086 BDP131086 BNL131086 CDT131086 CNP131086 CXL131086 DHH131086 DRD131086 EAZ131086 EKV131086 EUR131086 FEN131086 FOJ131086 FYF131086 GIB131086 GRX131086 HBT131086 HLP131086 HVL131086 IFH131086 IPD131086 IYZ131086 JIV131086 JSR131086 KCN131086 KMJ131086 KWF131086 E196622 GJ196622 QF196622 AAB196622 AJX196622 ATT196622 BDP196622 BNL196622 CDT196622 CNP196622 CXL196622 DHH196622 DRD196622 EAZ196622 EKV196622 EUR196622 FEN196622 FOJ196622 FYF196622 GIB196622 GRX196622 HBT196622 HLP196622 HVL196622 IFH196622 IPD196622 IYZ196622 JIV196622 JSR196622 KCN196622 KMJ196622 KWF196622 E262158 GJ262158 QF262158 AAB262158 AJX262158 ATT262158 BDP262158 BNL262158 CDT262158 CNP262158 CXL262158 DHH262158 DRD262158 EAZ262158 EKV262158 EUR262158 FEN262158 FOJ262158 FYF262158 GIB262158 GRX262158 HBT262158 HLP262158 HVL262158 IFH262158 IPD262158 IYZ262158 JIV262158 JSR262158 KCN262158 KMJ262158 KWF262158 E327694 GJ327694 QF327694 AAB327694 AJX327694 ATT327694 BDP327694 BNL327694 CDT327694 CNP327694 CXL327694 DHH327694 DRD327694 EAZ327694 EKV327694 EUR327694 FEN327694 FOJ327694 FYF327694 GIB327694 GRX327694 HBT327694 HLP327694 HVL327694 IFH327694 IPD327694 IYZ327694 JIV327694 JSR327694 KCN327694 KMJ327694 KWF327694 E393230 GJ393230 QF393230 AAB393230 AJX393230 ATT393230 BDP393230 BNL393230 CDT393230 CNP393230 CXL393230 DHH393230 DRD393230 EAZ393230 EKV393230 EUR393230 FEN393230 FOJ393230 FYF393230 GIB393230 GRX393230 HBT393230 HLP393230 HVL393230 IFH393230 IPD393230 IYZ393230 JIV393230 JSR393230 KCN393230 KMJ393230 KWF393230 E458766 GJ458766 QF458766 AAB458766 AJX458766 ATT458766 BDP458766 BNL458766 CDT458766 CNP458766 CXL458766 DHH458766 DRD458766 EAZ458766 EKV458766 EUR458766 FEN458766 FOJ458766 FYF458766 GIB458766 GRX458766 HBT458766 HLP458766 HVL458766 IFH458766 IPD458766 IYZ458766 JIV458766 JSR458766 KCN458766 KMJ458766 KWF458766 E524302 GJ524302 QF524302 AAB524302 AJX524302 ATT524302 BDP524302 BNL524302 CDT524302 CNP524302 CXL524302 DHH524302 DRD524302 EAZ524302 EKV524302 EUR524302 FEN524302 FOJ524302 FYF524302 GIB524302 GRX524302 HBT524302 HLP524302 HVL524302 IFH524302 IPD524302 IYZ524302 JIV524302 JSR524302 KCN524302 KMJ524302 KWF524302 E589838 GJ589838 QF589838 AAB589838 AJX589838 ATT589838 BDP589838 BNL589838 CDT589838 CNP589838 CXL589838 DHH589838 DRD589838 EAZ589838 EKV589838 EUR589838 FEN589838 FOJ589838 FYF589838 GIB589838 GRX589838 HBT589838 HLP589838 HVL589838 IFH589838 IPD589838 IYZ589838 JIV589838 JSR589838 KCN589838 KMJ589838 KWF589838 E655374 GJ655374 QF655374 AAB655374 AJX655374 ATT655374 BDP655374 BNL655374 CDT655374 CNP655374 CXL655374 DHH655374 DRD655374 EAZ655374 EKV655374 EUR655374 FEN655374 FOJ655374 FYF655374 GIB655374 GRX655374 HBT655374 HLP655374 HVL655374 IFH655374 IPD655374 IYZ655374 JIV655374 JSR655374 KCN655374 KMJ655374 KWF655374 E720910 GJ720910 QF720910 AAB720910 AJX720910 ATT720910 BDP720910 BNL720910 CDT720910 CNP720910 CXL720910 DHH720910 DRD720910 EAZ720910 EKV720910 EUR720910 FEN720910 FOJ720910 FYF720910 GIB720910 GRX720910 HBT720910 HLP720910 HVL720910 IFH720910 IPD720910 IYZ720910 JIV720910 JSR720910 KCN720910 KMJ720910 KWF720910 E786446 GJ786446 QF786446 AAB786446 AJX786446 ATT786446 BDP786446 BNL786446 CDT786446 CNP786446 CXL786446 DHH786446 DRD786446 EAZ786446 EKV786446 EUR786446 FEN786446 FOJ786446 FYF786446 GIB786446 GRX786446 HBT786446 HLP786446 HVL786446 IFH786446 IPD786446 IYZ786446 JIV786446 JSR786446 KCN786446 KMJ786446 KWF786446 E851982 GJ851982 QF851982 AAB851982 AJX851982 ATT851982 BDP851982 BNL851982 CDT851982 CNP851982 CXL851982 DHH851982 DRD851982 EAZ851982 EKV851982 EUR851982 FEN851982 FOJ851982 FYF851982 GIB851982 GRX851982 HBT851982 HLP851982 HVL851982 IFH851982 IPD851982 IYZ851982 JIV851982 JSR851982 KCN851982 KMJ851982 KWF851982 E917518 GJ917518 QF917518 AAB917518 AJX917518 ATT917518 BDP917518 BNL917518 CDT917518 CNP917518 CXL917518 DHH917518 DRD917518 EAZ917518 EKV917518 EUR917518 FEN917518 FOJ917518 FYF917518 GIB917518 GRX917518 HBT917518 HLP917518 HVL917518 IFH917518 IPD917518 IYZ917518 JIV917518 JSR917518 KCN917518 KMJ917518 KWF917518 E983054 GJ983054 QF983054 AAB983054 AJX983054 ATT983054 BDP983054 BNL983054 CDT983054 CNP983054 CXL983054 DHH983054 DRD983054 EAZ983054 EKV983054 EUR983054 FEN983054 FOJ983054 FYF983054 GIB983054 GRX983054 HBT983054 HLP983054 HVL983054 IFH983054 IPD983054 IYZ983054 JIV983054 JSR983054 KCN983054 KMJ983054 KWF983054 E65540 GJ65540 QF65540 AAB65540 AJX65540 ATT65540 BDP65540 BNL65540 CDT65540 CNP65540 CXL65540 DHH65540 DRD65540 EAZ65540 EKV65540 EUR65540 FEN65540 FOJ65540 FYF65540 GIB65540 GRX65540 HBT65540 HLP65540 HVL65540 IFH65540 IPD65540 IYZ65540 JIV65540 JSR65540 KCN65540 KMJ65540 KWF65540 E131076 GJ131076 QF131076 AAB131076 AJX131076 ATT131076 BDP131076 BNL131076 CDT131076 CNP131076 CXL131076 DHH131076 DRD131076 EAZ131076 EKV131076 EUR131076 FEN131076 FOJ131076 FYF131076 GIB131076 GRX131076 HBT131076 HLP131076 HVL131076 IFH131076 IPD131076 IYZ131076 JIV131076 JSR131076 KCN131076 KMJ131076 KWF131076 E196612 GJ196612 QF196612 AAB196612 AJX196612 ATT196612 BDP196612 BNL196612 CDT196612 CNP196612 CXL196612 DHH196612 DRD196612 EAZ196612 EKV196612 EUR196612 FEN196612 FOJ196612 FYF196612 GIB196612 GRX196612 HBT196612 HLP196612 HVL196612 IFH196612 IPD196612 IYZ196612 JIV196612 JSR196612 KCN196612 KMJ196612 KWF196612 E262148 GJ262148 QF262148 AAB262148 AJX262148 ATT262148 BDP262148 BNL262148 CDT262148 CNP262148 CXL262148 DHH262148 DRD262148 EAZ262148 EKV262148 EUR262148 FEN262148 FOJ262148 FYF262148 GIB262148 GRX262148 HBT262148 HLP262148 HVL262148 IFH262148 IPD262148 IYZ262148 JIV262148 JSR262148 KCN262148 KMJ262148 KWF262148 E327684 GJ327684 QF327684 AAB327684 AJX327684 ATT327684 BDP327684 BNL327684 CDT327684 CNP327684 CXL327684 DHH327684 DRD327684 EAZ327684 EKV327684 EUR327684 FEN327684 FOJ327684 FYF327684 GIB327684 GRX327684 HBT327684 HLP327684 HVL327684 IFH327684 IPD327684 IYZ327684 JIV327684 JSR327684 KCN327684 KMJ327684 KWF327684 E393220 GJ393220 QF393220 AAB393220 AJX393220 ATT393220 BDP393220 BNL393220 CDT393220 CNP393220 CXL393220 DHH393220 DRD393220 EAZ393220 EKV393220 EUR393220 FEN393220 FOJ393220 FYF393220 GIB393220 GRX393220 HBT393220 HLP393220 HVL393220 IFH393220 IPD393220 IYZ393220 JIV393220 JSR393220 KCN393220 KMJ393220 KWF393220 E458756 GJ458756 QF458756 AAB458756 AJX458756 ATT458756 BDP458756 BNL458756 CDT458756 CNP458756 CXL458756 DHH458756 DRD458756 EAZ458756 EKV458756 EUR458756 FEN458756 FOJ458756 FYF458756 GIB458756 GRX458756 HBT458756 HLP458756 HVL458756 IFH458756 IPD458756 IYZ458756 JIV458756 JSR458756 KCN458756 KMJ458756 KWF458756 E524292 GJ524292 QF524292 AAB524292 AJX524292 ATT524292 BDP524292 BNL524292 CDT524292 CNP524292 CXL524292 DHH524292 DRD524292 EAZ524292 EKV524292 EUR524292 FEN524292 FOJ524292 FYF524292 GIB524292 GRX524292 HBT524292 HLP524292 HVL524292 IFH524292 IPD524292 IYZ524292 JIV524292 JSR524292 KCN524292 KMJ524292 KWF524292 E589828 GJ589828 QF589828 AAB589828 AJX589828 ATT589828 BDP589828 BNL589828 CDT589828 CNP589828 CXL589828 DHH589828 DRD589828 EAZ589828 EKV589828 EUR589828 FEN589828 FOJ589828 FYF589828 GIB589828 GRX589828 HBT589828 HLP589828 HVL589828 IFH589828 IPD589828 IYZ589828 JIV589828 JSR589828 KCN589828 KMJ589828 KWF589828 E655364 GJ655364 QF655364 AAB655364 AJX655364 ATT655364 BDP655364 BNL655364 CDT655364 CNP655364 CXL655364 DHH655364 DRD655364 EAZ655364 EKV655364 EUR655364 FEN655364 FOJ655364 FYF655364 GIB655364 GRX655364 HBT655364 HLP655364 HVL655364 IFH655364 IPD655364 IYZ655364 JIV655364 JSR655364 KCN655364 KMJ655364 KWF655364 E720900 GJ720900 QF720900 AAB720900 AJX720900 ATT720900 BDP720900 BNL720900 CDT720900 CNP720900 CXL720900 DHH720900 DRD720900 EAZ720900 EKV720900 EUR720900 FEN720900 FOJ720900 FYF720900 GIB720900 GRX720900 HBT720900 HLP720900 HVL720900 IFH720900 IPD720900 IYZ720900 JIV720900 JSR720900 KCN720900 KMJ720900 KWF720900 E786436 GJ786436 QF786436 AAB786436 AJX786436 ATT786436 BDP786436 BNL786436 CDT786436 CNP786436 CXL786436 DHH786436 DRD786436 EAZ786436 EKV786436 EUR786436 FEN786436 FOJ786436 FYF786436 GIB786436 GRX786436 HBT786436 HLP786436 HVL786436 IFH786436 IPD786436 IYZ786436 JIV786436 JSR786436 KCN786436 KMJ786436 KWF786436 E851972 GJ851972 QF851972 AAB851972 AJX851972 ATT851972 BDP851972 BNL851972 CDT851972 CNP851972 CXL851972 DHH851972 DRD851972 EAZ851972 EKV851972 EUR851972 FEN851972 FOJ851972 FYF851972 GIB851972 GRX851972 HBT851972 HLP851972 HVL851972 IFH851972 IPD851972 IYZ851972 JIV851972 JSR851972 KCN851972 KMJ851972 KWF851972 E917508 GJ917508 QF917508 AAB917508 AJX917508 ATT917508 BDP917508 BNL917508 CDT917508 CNP917508 CXL917508 DHH917508 DRD917508 EAZ917508 EKV917508 EUR917508 FEN917508 FOJ917508 FYF917508 GIB917508 GRX917508 HBT917508 HLP917508 HVL917508 IFH917508 IPD917508 IYZ917508 JIV917508 JSR917508 KCN917508 KMJ917508 KWF917508 E983044 GJ983044 QF983044 AAB983044 AJX983044 ATT983044 BDP983044 BNL983044 CDT983044 CNP983044 CXL983044 DHH983044 DRD983044 EAZ983044 EKV983044 EUR983044 FEN983044 FOJ983044 FYF983044 GIB983044 GRX983044 HBT983044 HLP983044 HVL983044 IFH983044 IPD983044 IYZ983044 JIV983044 JSR983044 KCN983044 KMJ983044 KWF983044 E65538 GJ65538 QF65538 AAB65538 AJX65538 ATT65538 BDP65538 BNL65538 CDT65538 CNP65538 CXL65538 DHH65538 DRD65538 EAZ65538 EKV65538 EUR65538 FEN65538 FOJ65538 FYF65538 GIB65538 GRX65538 HBT65538 HLP65538 HVL65538 IFH65538 IPD65538 IYZ65538 JIV65538 JSR65538 KCN65538 KMJ65538 KWF65538 E131074 GJ131074 QF131074 AAB131074 AJX131074 ATT131074 BDP131074 BNL131074 CDT131074 CNP131074 CXL131074 DHH131074 DRD131074 EAZ131074 EKV131074 EUR131074 FEN131074 FOJ131074 FYF131074 GIB131074 GRX131074 HBT131074 HLP131074 HVL131074 IFH131074 IPD131074 IYZ131074 JIV131074 JSR131074 KCN131074 KMJ131074 KWF131074 E196610 GJ196610 QF196610 AAB196610 AJX196610 ATT196610 BDP196610 BNL196610 CDT196610 CNP196610 CXL196610 DHH196610 DRD196610 EAZ196610 EKV196610 EUR196610 FEN196610 FOJ196610 FYF196610 GIB196610 GRX196610 HBT196610 HLP196610 HVL196610 IFH196610 IPD196610 IYZ196610 JIV196610 JSR196610 KCN196610 KMJ196610 KWF196610 E262146 GJ262146 QF262146 AAB262146 AJX262146 ATT262146 BDP262146 BNL262146 CDT262146 CNP262146 CXL262146 DHH262146 DRD262146 EAZ262146 EKV262146 EUR262146 FEN262146 FOJ262146 FYF262146 GIB262146 GRX262146 HBT262146 HLP262146 HVL262146 IFH262146 IPD262146 IYZ262146 JIV262146 JSR262146 KCN262146 KMJ262146 KWF262146 E327682 GJ327682 QF327682 AAB327682 AJX327682 ATT327682 BDP327682 BNL327682 CDT327682 CNP327682 CXL327682 DHH327682 DRD327682 EAZ327682 EKV327682 EUR327682 FEN327682 FOJ327682 FYF327682 GIB327682 GRX327682 HBT327682 HLP327682 HVL327682 IFH327682 IPD327682 IYZ327682 JIV327682 JSR327682 KCN327682 KMJ327682 KWF327682 E393218 GJ393218 QF393218 AAB393218 AJX393218 ATT393218 BDP393218 BNL393218 CDT393218 CNP393218 CXL393218 DHH393218 DRD393218 EAZ393218 EKV393218 EUR393218 FEN393218 FOJ393218 FYF393218 GIB393218 GRX393218 HBT393218 HLP393218 HVL393218 IFH393218 IPD393218 IYZ393218 JIV393218 JSR393218 KCN393218 KMJ393218 KWF393218 E458754 GJ458754 QF458754 AAB458754 AJX458754 ATT458754 BDP458754 BNL458754 CDT458754 CNP458754 CXL458754 DHH458754 DRD458754 EAZ458754 EKV458754 EUR458754 FEN458754 FOJ458754 FYF458754 GIB458754 GRX458754 HBT458754 HLP458754 HVL458754 IFH458754 IPD458754 IYZ458754 JIV458754 JSR458754 KCN458754 KMJ458754 KWF458754 E524290 GJ524290 QF524290 AAB524290 AJX524290 ATT524290 BDP524290 BNL524290 CDT524290 CNP524290 CXL524290 DHH524290 DRD524290 EAZ524290 EKV524290 EUR524290 FEN524290 FOJ524290 FYF524290 GIB524290 GRX524290 HBT524290 HLP524290 HVL524290 IFH524290 IPD524290 IYZ524290 JIV524290 JSR524290 KCN524290 KMJ524290 KWF524290 E589826 GJ589826 QF589826 AAB589826 AJX589826 ATT589826 BDP589826 BNL589826 CDT589826 CNP589826 CXL589826 DHH589826 DRD589826 EAZ589826 EKV589826 EUR589826 FEN589826 FOJ589826 FYF589826 GIB589826 GRX589826 HBT589826 HLP589826 HVL589826 IFH589826 IPD589826 IYZ589826 JIV589826 JSR589826 KCN589826 KMJ589826 KWF589826 E655362 GJ655362 QF655362 AAB655362 AJX655362 ATT655362 BDP655362 BNL655362 CDT655362 CNP655362 CXL655362 DHH655362 DRD655362 EAZ655362 EKV655362 EUR655362 FEN655362 FOJ655362 FYF655362 GIB655362 GRX655362 HBT655362 HLP655362 HVL655362 IFH655362 IPD655362 IYZ655362 JIV655362 JSR655362 KCN655362 KMJ655362 KWF655362 E720898 GJ720898 QF720898 AAB720898 AJX720898 ATT720898 BDP720898 BNL720898 CDT720898 CNP720898 CXL720898 DHH720898 DRD720898 EAZ720898 EKV720898 EUR720898 FEN720898 FOJ720898 FYF720898 GIB720898 GRX720898 HBT720898 HLP720898 HVL720898 IFH720898 IPD720898 IYZ720898 JIV720898 JSR720898 KCN720898 KMJ720898 KWF720898 E786434 GJ786434 QF786434 AAB786434 AJX786434 ATT786434 BDP786434 BNL786434 CDT786434 CNP786434 CXL786434 DHH786434 DRD786434 EAZ786434 EKV786434 EUR786434 FEN786434 FOJ786434 FYF786434 GIB786434 GRX786434 HBT786434 HLP786434 HVL786434 IFH786434 IPD786434 IYZ786434 JIV786434 JSR786434 KCN786434 KMJ786434 KWF786434 E851970 GJ851970 QF851970 AAB851970 AJX851970 ATT851970 BDP851970 BNL851970 CDT851970 CNP851970 CXL851970 DHH851970 DRD851970 EAZ851970 EKV851970 EUR851970 FEN851970 FOJ851970 FYF851970 GIB851970 GRX851970 HBT851970 HLP851970 HVL851970 IFH851970 IPD851970 IYZ851970 JIV851970 JSR851970 KCN851970 KMJ851970 KWF851970 E917506 GJ917506 QF917506 AAB917506 AJX917506 ATT917506 BDP917506 BNL917506 CDT917506 CNP917506 CXL917506 DHH917506 DRD917506 EAZ917506 EKV917506 EUR917506 FEN917506 FOJ917506 FYF917506 GIB917506 GRX917506 HBT917506 HLP917506 HVL917506 IFH917506 IPD917506 IYZ917506 JIV917506 JSR917506 KCN917506 KMJ917506 KWF917506 E983042 GJ983042 QF983042 AAB983042 AJX983042 ATT983042 BDP983042 BNL983042 CDT983042 CNP983042 CXL983042 DHH983042 DRD983042 EAZ983042 EKV983042 EUR983042 FEN983042 FOJ983042 FYF983042 GIB983042 GRX983042 HBT983042 HLP983042 HVL983042 IFH983042 IPD983042 IYZ983042 JIV983042 JSR983042 KCN983042 KMJ983042 KWF983042 E65536 GJ65536 QF65536 AAB65536 AJX65536 ATT65536 BDP65536 BNL65536 CDT65536 CNP65536 CXL65536 DHH65536 DRD65536 EAZ65536 EKV65536 EUR65536 FEN65536 FOJ65536 FYF65536 GIB65536 GRX65536 HBT65536 HLP65536 HVL65536 IFH65536 IPD65536 IYZ65536 JIV65536 JSR65536 KCN65536 KMJ65536 KWF65536 E131072 GJ131072 QF131072 AAB131072 AJX131072 ATT131072 BDP131072 BNL131072 CDT131072 CNP131072 CXL131072 DHH131072 DRD131072 EAZ131072 EKV131072 EUR131072 FEN131072 FOJ131072 FYF131072 GIB131072 GRX131072 HBT131072 HLP131072 HVL131072 IFH131072 IPD131072 IYZ131072 JIV131072 JSR131072 KCN131072 KMJ131072 KWF131072 E196608 GJ196608 QF196608 AAB196608 AJX196608 ATT196608 BDP196608 BNL196608 CDT196608 CNP196608 CXL196608 DHH196608 DRD196608 EAZ196608 EKV196608 EUR196608 FEN196608 FOJ196608 FYF196608 GIB196608 GRX196608 HBT196608 HLP196608 HVL196608 IFH196608 IPD196608 IYZ196608 JIV196608 JSR196608 KCN196608 KMJ196608 KWF196608 E262144 GJ262144 QF262144 AAB262144 AJX262144 ATT262144 BDP262144 BNL262144 CDT262144 CNP262144 CXL262144 DHH262144 DRD262144 EAZ262144 EKV262144 EUR262144 FEN262144 FOJ262144 FYF262144 GIB262144 GRX262144 HBT262144 HLP262144 HVL262144 IFH262144 IPD262144 IYZ262144 JIV262144 JSR262144 KCN262144 KMJ262144 KWF262144 E327680 GJ327680 QF327680 AAB327680 AJX327680 ATT327680 BDP327680 BNL327680 CDT327680 CNP327680 CXL327680 DHH327680 DRD327680 EAZ327680 EKV327680 EUR327680 FEN327680 FOJ327680 FYF327680 GIB327680 GRX327680 HBT327680 HLP327680 HVL327680 IFH327680 IPD327680 IYZ327680 JIV327680 JSR327680 KCN327680 KMJ327680 KWF327680 E393216 GJ393216 QF393216 AAB393216 AJX393216 ATT393216 BDP393216 BNL393216 CDT393216 CNP393216 CXL393216 DHH393216 DRD393216 EAZ393216 EKV393216 EUR393216 FEN393216 FOJ393216 FYF393216 GIB393216 GRX393216 HBT393216 HLP393216 HVL393216 IFH393216 IPD393216 IYZ393216 JIV393216 JSR393216 KCN393216 KMJ393216 KWF393216 E458752 GJ458752 QF458752 AAB458752 AJX458752 ATT458752 BDP458752 BNL458752 CDT458752 CNP458752 CXL458752 DHH458752 DRD458752 EAZ458752 EKV458752 EUR458752 FEN458752 FOJ458752 FYF458752 GIB458752 GRX458752 HBT458752 HLP458752 HVL458752 IFH458752 IPD458752 IYZ458752 JIV458752 JSR458752 KCN458752 KMJ458752 KWF458752 E524288 GJ524288 QF524288 AAB524288 AJX524288 ATT524288 BDP524288 BNL524288 CDT524288 CNP524288 CXL524288 DHH524288 DRD524288 EAZ524288 EKV524288 EUR524288 FEN524288 FOJ524288 FYF524288 GIB524288 GRX524288 HBT524288 HLP524288 HVL524288 IFH524288 IPD524288 IYZ524288 JIV524288 JSR524288 KCN524288 KMJ524288 KWF524288 E589824 GJ589824 QF589824 AAB589824 AJX589824 ATT589824 BDP589824 BNL589824 CDT589824 CNP589824 CXL589824 DHH589824 DRD589824 EAZ589824 EKV589824 EUR589824 FEN589824 FOJ589824 FYF589824 GIB589824 GRX589824 HBT589824 HLP589824 HVL589824 IFH589824 IPD589824 IYZ589824 JIV589824 JSR589824 KCN589824 KMJ589824 KWF589824 E655360 GJ655360 QF655360 AAB655360 AJX655360 ATT655360 BDP655360 BNL655360 CDT655360 CNP655360 CXL655360 DHH655360 DRD655360 EAZ655360 EKV655360 EUR655360 FEN655360 FOJ655360 FYF655360 GIB655360 GRX655360 HBT655360 HLP655360 HVL655360 IFH655360 IPD655360 IYZ655360 JIV655360 JSR655360 KCN655360 KMJ655360 KWF655360 E720896 GJ720896 QF720896 AAB720896 AJX720896 ATT720896 BDP720896 BNL720896 CDT720896 CNP720896 CXL720896 DHH720896 DRD720896 EAZ720896 EKV720896 EUR720896 FEN720896 FOJ720896 FYF720896 GIB720896 GRX720896 HBT720896 HLP720896 HVL720896 IFH720896 IPD720896 IYZ720896 JIV720896 JSR720896 KCN720896 KMJ720896 KWF720896 E786432 GJ786432 QF786432 AAB786432 AJX786432 ATT786432 BDP786432 BNL786432 CDT786432 CNP786432 CXL786432 DHH786432 DRD786432 EAZ786432 EKV786432 EUR786432 FEN786432 FOJ786432 FYF786432 GIB786432 GRX786432 HBT786432 HLP786432 HVL786432 IFH786432 IPD786432 IYZ786432 JIV786432 JSR786432 KCN786432 KMJ786432 KWF786432 E851968 GJ851968 QF851968 AAB851968 AJX851968 ATT851968 BDP851968 BNL851968 CDT851968 CNP851968 CXL851968 DHH851968 DRD851968 EAZ851968 EKV851968 EUR851968 FEN851968 FOJ851968 FYF851968 GIB851968 GRX851968 HBT851968 HLP851968 HVL851968 IFH851968 IPD851968 IYZ851968 JIV851968 JSR851968 KCN851968 KMJ851968 KWF851968 E917504 GJ917504 QF917504 AAB917504 AJX917504 ATT917504 BDP917504 BNL917504 CDT917504 CNP917504 CXL917504 DHH917504 DRD917504 EAZ917504 EKV917504 EUR917504 FEN917504 FOJ917504 FYF917504 GIB917504 GRX917504 HBT917504 HLP917504 HVL917504 IFH917504 IPD917504 IYZ917504 JIV917504 JSR917504 KCN917504 KMJ917504 KWF917504 E983040 GJ983040 QF983040 AAB983040 AJX983040 ATT983040 BDP983040 BNL983040 CDT983040 CNP983040 CXL983040 DHH983040 DRD983040 EAZ983040 EKV983040 EUR983040 FEN983040 FOJ983040 FYF983040 GIB983040 GRX983040 HBT983040 HLP983040 HVL983040 IFH983040 IPD983040 IYZ983040 JIV983040 JSR983040 KCN983040 KMJ983040 KWF983040 E65534 GJ65534 QF65534 AAB65534 AJX65534 ATT65534 BDP65534 BNL65534 CDT65534 CNP65534 CXL65534 DHH65534 DRD65534 EAZ65534 EKV65534 EUR65534 FEN65534 FOJ65534 FYF65534 GIB65534 GRX65534 HBT65534 HLP65534 HVL65534 IFH65534 IPD65534 IYZ65534 JIV65534 JSR65534 KCN65534 KMJ65534 KWF65534 E131070 GJ131070 QF131070 AAB131070 AJX131070 ATT131070 BDP131070 BNL131070 CDT131070 CNP131070 CXL131070 DHH131070 DRD131070 EAZ131070 EKV131070 EUR131070 FEN131070 FOJ131070 FYF131070 GIB131070 GRX131070 HBT131070 HLP131070 HVL131070 IFH131070 IPD131070 IYZ131070 JIV131070 JSR131070 KCN131070 KMJ131070 KWF131070 E196606 GJ196606 QF196606 AAB196606 AJX196606 ATT196606 BDP196606 BNL196606 CDT196606 CNP196606 CXL196606 DHH196606 DRD196606 EAZ196606 EKV196606 EUR196606 FEN196606 FOJ196606 FYF196606 GIB196606 GRX196606 HBT196606 HLP196606 HVL196606 IFH196606 IPD196606 IYZ196606 JIV196606 JSR196606 KCN196606 KMJ196606 KWF196606 E262142 GJ262142 QF262142 AAB262142 AJX262142 ATT262142 BDP262142 BNL262142 CDT262142 CNP262142 CXL262142 DHH262142 DRD262142 EAZ262142 EKV262142 EUR262142 FEN262142 FOJ262142 FYF262142 GIB262142 GRX262142 HBT262142 HLP262142 HVL262142 IFH262142 IPD262142 IYZ262142 JIV262142 JSR262142 KCN262142 KMJ262142 KWF262142 E327678 GJ327678 QF327678 AAB327678 AJX327678 ATT327678 BDP327678 BNL327678 CDT327678 CNP327678 CXL327678 DHH327678 DRD327678 EAZ327678 EKV327678 EUR327678 FEN327678 FOJ327678 FYF327678 GIB327678 GRX327678 HBT327678 HLP327678 HVL327678 IFH327678 IPD327678 IYZ327678 JIV327678 JSR327678 KCN327678 KMJ327678 KWF327678 E393214 GJ393214 QF393214 AAB393214 AJX393214 ATT393214 BDP393214 BNL393214 CDT393214 CNP393214 CXL393214 DHH393214 DRD393214 EAZ393214 EKV393214 EUR393214 FEN393214 FOJ393214 FYF393214 GIB393214 GRX393214 HBT393214 HLP393214 HVL393214 IFH393214 IPD393214 IYZ393214 JIV393214 JSR393214 KCN393214 KMJ393214 KWF393214 E458750 GJ458750 QF458750 AAB458750 AJX458750 ATT458750 BDP458750 BNL458750 CDT458750 CNP458750 CXL458750 DHH458750 DRD458750 EAZ458750 EKV458750 EUR458750 FEN458750 FOJ458750 FYF458750 GIB458750 GRX458750 HBT458750 HLP458750 HVL458750 IFH458750 IPD458750 IYZ458750 JIV458750 JSR458750 KCN458750 KMJ458750 KWF458750 E524286 GJ524286 QF524286 AAB524286 AJX524286 ATT524286 BDP524286 BNL524286 CDT524286 CNP524286 CXL524286 DHH524286 DRD524286 EAZ524286 EKV524286 EUR524286 FEN524286 FOJ524286 FYF524286 GIB524286 GRX524286 HBT524286 HLP524286 HVL524286 IFH524286 IPD524286 IYZ524286 JIV524286 JSR524286 KCN524286 KMJ524286 KWF524286 E589822 GJ589822 QF589822 AAB589822 AJX589822 ATT589822 BDP589822 BNL589822 CDT589822 CNP589822 CXL589822 DHH589822 DRD589822 EAZ589822 EKV589822 EUR589822 FEN589822 FOJ589822 FYF589822 GIB589822 GRX589822 HBT589822 HLP589822 HVL589822 IFH589822 IPD589822 IYZ589822 JIV589822 JSR589822 KCN589822 KMJ589822 KWF589822 E655358 GJ655358 QF655358 AAB655358 AJX655358 ATT655358 BDP655358 BNL655358 CDT655358 CNP655358 CXL655358 DHH655358 DRD655358 EAZ655358 EKV655358 EUR655358 FEN655358 FOJ655358 FYF655358 GIB655358 GRX655358 HBT655358 HLP655358 HVL655358 IFH655358 IPD655358 IYZ655358 JIV655358 JSR655358 KCN655358 KMJ655358 KWF655358 E720894 GJ720894 QF720894 AAB720894 AJX720894 ATT720894 BDP720894 BNL720894 CDT720894 CNP720894 CXL720894 DHH720894 DRD720894 EAZ720894 EKV720894 EUR720894 FEN720894 FOJ720894 FYF720894 GIB720894 GRX720894 HBT720894 HLP720894 HVL720894 IFH720894 IPD720894 IYZ720894 JIV720894 JSR720894 KCN720894 KMJ720894 KWF720894 E786430 GJ786430 QF786430 AAB786430 AJX786430 ATT786430 BDP786430 BNL786430 CDT786430 CNP786430 CXL786430 DHH786430 DRD786430 EAZ786430 EKV786430 EUR786430 FEN786430 FOJ786430 FYF786430 GIB786430 GRX786430 HBT786430 HLP786430 HVL786430 IFH786430 IPD786430 IYZ786430 JIV786430 JSR786430 KCN786430 KMJ786430 KWF786430 E851966 GJ851966 QF851966 AAB851966 AJX851966 ATT851966 BDP851966 BNL851966 CDT851966 CNP851966 CXL851966 DHH851966 DRD851966 EAZ851966 EKV851966 EUR851966 FEN851966 FOJ851966 FYF851966 GIB851966 GRX851966 HBT851966 HLP851966 HVL851966 IFH851966 IPD851966 IYZ851966 JIV851966 JSR851966 KCN851966 KMJ851966 KWF851966 E917502 GJ917502 QF917502 AAB917502 AJX917502 ATT917502 BDP917502 BNL917502 CDT917502 CNP917502 CXL917502 DHH917502 DRD917502 EAZ917502 EKV917502 EUR917502 FEN917502 FOJ917502 FYF917502 GIB917502 GRX917502 HBT917502 HLP917502 HVL917502 IFH917502 IPD917502 IYZ917502 JIV917502 JSR917502 KCN917502 KMJ917502 KWF917502 E983038 GJ983038 QF983038 AAB983038 AJX983038 ATT983038 BDP983038 BNL983038 CDT983038 CNP983038 CXL983038 DHH983038 DRD983038 EAZ983038 EKV983038 EUR983038 FEN983038 FOJ983038 FYF983038 GIB983038 GRX983038 HBT983038 HLP983038 HVL983038 IFH983038 IPD983038 IYZ983038 JIV983038 JSR983038 KCN983038 KMJ983038 KWF983038 E65532 GJ65532 QF65532 AAB65532 AJX65532 ATT65532 BDP65532 BNL65532 CDT65532 CNP65532 CXL65532 DHH65532 DRD65532 EAZ65532 EKV65532 EUR65532 FEN65532 FOJ65532 FYF65532 GIB65532 GRX65532 HBT65532 HLP65532 HVL65532 IFH65532 IPD65532 IYZ65532 JIV65532 JSR65532 KCN65532 KMJ65532 KWF65532 E131068 GJ131068 QF131068 AAB131068 AJX131068 ATT131068 BDP131068 BNL131068 CDT131068 CNP131068 CXL131068 DHH131068 DRD131068 EAZ131068 EKV131068 EUR131068 FEN131068 FOJ131068 FYF131068 GIB131068 GRX131068 HBT131068 HLP131068 HVL131068 IFH131068 IPD131068 IYZ131068 JIV131068 JSR131068 KCN131068 KMJ131068 KWF131068 E196604 GJ196604 QF196604 AAB196604 AJX196604 ATT196604 BDP196604 BNL196604 CDT196604 CNP196604 CXL196604 DHH196604 DRD196604 EAZ196604 EKV196604 EUR196604 FEN196604 FOJ196604 FYF196604 GIB196604 GRX196604 HBT196604 HLP196604 HVL196604 IFH196604 IPD196604 IYZ196604 JIV196604 JSR196604 KCN196604 KMJ196604 KWF196604 E262140 GJ262140 QF262140 AAB262140 AJX262140 ATT262140 BDP262140 BNL262140 CDT262140 CNP262140 CXL262140 DHH262140 DRD262140 EAZ262140 EKV262140 EUR262140 FEN262140 FOJ262140 FYF262140 GIB262140 GRX262140 HBT262140 HLP262140 HVL262140 IFH262140 IPD262140 IYZ262140 JIV262140 JSR262140 KCN262140 KMJ262140 KWF262140 E327676 GJ327676 QF327676 AAB327676 AJX327676 ATT327676 BDP327676 BNL327676 CDT327676 CNP327676 CXL327676 DHH327676 DRD327676 EAZ327676 EKV327676 EUR327676 FEN327676 FOJ327676 FYF327676 GIB327676 GRX327676 HBT327676 HLP327676 HVL327676 IFH327676 IPD327676 IYZ327676 JIV327676 JSR327676 KCN327676 KMJ327676 KWF327676 E393212 GJ393212 QF393212 AAB393212 AJX393212 ATT393212 BDP393212 BNL393212 CDT393212 CNP393212 CXL393212 DHH393212 DRD393212 EAZ393212 EKV393212 EUR393212 FEN393212 FOJ393212 FYF393212 GIB393212 GRX393212 HBT393212 HLP393212 HVL393212 IFH393212 IPD393212 IYZ393212 JIV393212 JSR393212 KCN393212 KMJ393212 KWF393212 E458748 GJ458748 QF458748 AAB458748 AJX458748 ATT458748 BDP458748 BNL458748 CDT458748 CNP458748 CXL458748 DHH458748 DRD458748 EAZ458748 EKV458748 EUR458748 FEN458748 FOJ458748 FYF458748 GIB458748 GRX458748 HBT458748 HLP458748 HVL458748 IFH458748 IPD458748 IYZ458748 JIV458748 JSR458748 KCN458748 KMJ458748 KWF458748 E524284 GJ524284 QF524284 AAB524284 AJX524284 ATT524284 BDP524284 BNL524284 CDT524284 CNP524284 CXL524284 DHH524284 DRD524284 EAZ524284 EKV524284 EUR524284 FEN524284 FOJ524284 FYF524284 GIB524284 GRX524284 HBT524284 HLP524284 HVL524284 IFH524284 IPD524284 IYZ524284 JIV524284 JSR524284 KCN524284 KMJ524284 KWF524284 E589820 GJ589820 QF589820 AAB589820 AJX589820 ATT589820 BDP589820 BNL589820 CDT589820 CNP589820 CXL589820 DHH589820 DRD589820 EAZ589820 EKV589820 EUR589820 FEN589820 FOJ589820 FYF589820 GIB589820 GRX589820 HBT589820 HLP589820 HVL589820 IFH589820 IPD589820 IYZ589820 JIV589820 JSR589820 KCN589820 KMJ589820 KWF589820 E655356 GJ655356 QF655356 AAB655356 AJX655356 ATT655356 BDP655356 BNL655356 CDT655356 CNP655356 CXL655356 DHH655356 DRD655356 EAZ655356 EKV655356 EUR655356 FEN655356 FOJ655356 FYF655356 GIB655356 GRX655356 HBT655356 HLP655356 HVL655356 IFH655356 IPD655356 IYZ655356 JIV655356 JSR655356 KCN655356 KMJ655356 KWF655356 E720892 GJ720892 QF720892 AAB720892 AJX720892 ATT720892 BDP720892 BNL720892 CDT720892 CNP720892 CXL720892 DHH720892 DRD720892 EAZ720892 EKV720892 EUR720892 FEN720892 FOJ720892 FYF720892 GIB720892 GRX720892 HBT720892 HLP720892 HVL720892 IFH720892 IPD720892 IYZ720892 JIV720892 JSR720892 KCN720892 KMJ720892 KWF720892 E786428 GJ786428 QF786428 AAB786428 AJX786428 ATT786428 BDP786428 BNL786428 CDT786428 CNP786428 CXL786428 DHH786428 DRD786428 EAZ786428 EKV786428 EUR786428 FEN786428 FOJ786428 FYF786428 GIB786428 GRX786428 HBT786428 HLP786428 HVL786428 IFH786428 IPD786428 IYZ786428 JIV786428 JSR786428 KCN786428 KMJ786428 KWF786428 E851964 GJ851964 QF851964 AAB851964 AJX851964 ATT851964 BDP851964 BNL851964 CDT851964 CNP851964 CXL851964 DHH851964 DRD851964 EAZ851964 EKV851964 EUR851964 FEN851964 FOJ851964 FYF851964 GIB851964 GRX851964 HBT851964 HLP851964 HVL851964 IFH851964 IPD851964 IYZ851964 JIV851964 JSR851964 KCN851964 KMJ851964 KWF851964 E917500 GJ917500 QF917500 AAB917500 AJX917500 ATT917500 BDP917500 BNL917500 CDT917500 CNP917500 CXL917500 DHH917500 DRD917500 EAZ917500 EKV917500 EUR917500 FEN917500 FOJ917500 FYF917500 GIB917500 GRX917500 HBT917500 HLP917500 HVL917500 IFH917500 IPD917500 IYZ917500 JIV917500 JSR917500 KCN917500 KMJ917500 KWF917500 E983036 GJ983036 QF983036 AAB983036 AJX983036 ATT983036 BDP983036 BNL983036 CDT983036 CNP983036 CXL983036 DHH983036 DRD983036 EAZ983036 EKV983036 EUR983036 FEN983036 FOJ983036 FYF983036 GIB983036 GRX983036 HBT983036 HLP983036 HVL983036 IFH983036 IPD983036 IYZ983036 JIV983036 JSR983036 KCN983036 KMJ983036 KWF983036 E65530 GJ65530 QF65530 AAB65530 AJX65530 ATT65530 BDP65530 BNL65530 CDT65530 CNP65530 CXL65530 DHH65530 DRD65530 EAZ65530 EKV65530 EUR65530 FEN65530 FOJ65530 FYF65530 GIB65530 GRX65530 HBT65530 HLP65530 HVL65530 IFH65530 IPD65530 IYZ65530 JIV65530 JSR65530 KCN65530 KMJ65530 KWF65530 E131066 GJ131066 QF131066 AAB131066 AJX131066 ATT131066 BDP131066 BNL131066 CDT131066 CNP131066 CXL131066 DHH131066 DRD131066 EAZ131066 EKV131066 EUR131066 FEN131066 FOJ131066 FYF131066 GIB131066 GRX131066 HBT131066 HLP131066 HVL131066 IFH131066 IPD131066 IYZ131066 JIV131066 JSR131066 KCN131066 KMJ131066 KWF131066 E196602 GJ196602 QF196602 AAB196602 AJX196602 ATT196602 BDP196602 BNL196602 CDT196602 CNP196602 CXL196602 DHH196602 DRD196602 EAZ196602 EKV196602 EUR196602 FEN196602 FOJ196602 FYF196602 GIB196602 GRX196602 HBT196602 HLP196602 HVL196602 IFH196602 IPD196602 IYZ196602 JIV196602 JSR196602 KCN196602 KMJ196602 KWF196602 E262138 GJ262138 QF262138 AAB262138 AJX262138 ATT262138 BDP262138 BNL262138 CDT262138 CNP262138 CXL262138 DHH262138 DRD262138 EAZ262138 EKV262138 EUR262138 FEN262138 FOJ262138 FYF262138 GIB262138 GRX262138 HBT262138 HLP262138 HVL262138 IFH262138 IPD262138 IYZ262138 JIV262138 JSR262138 KCN262138 KMJ262138 KWF262138 E327674 GJ327674 QF327674 AAB327674 AJX327674 ATT327674 BDP327674 BNL327674 CDT327674 CNP327674 CXL327674 DHH327674 DRD327674 EAZ327674 EKV327674 EUR327674 FEN327674 FOJ327674 FYF327674 GIB327674 GRX327674 HBT327674 HLP327674 HVL327674 IFH327674 IPD327674 IYZ327674 JIV327674 JSR327674 KCN327674 KMJ327674 KWF327674 E393210 GJ393210 QF393210 AAB393210 AJX393210 ATT393210 BDP393210 BNL393210 CDT393210 CNP393210 CXL393210 DHH393210 DRD393210 EAZ393210 EKV393210 EUR393210 FEN393210 FOJ393210 FYF393210 GIB393210 GRX393210 HBT393210 HLP393210 HVL393210 IFH393210 IPD393210 IYZ393210 JIV393210 JSR393210 KCN393210 KMJ393210 KWF393210 E458746 GJ458746 QF458746 AAB458746 AJX458746 ATT458746 BDP458746 BNL458746 CDT458746 CNP458746 CXL458746 DHH458746 DRD458746 EAZ458746 EKV458746 EUR458746 FEN458746 FOJ458746 FYF458746 GIB458746 GRX458746 HBT458746 HLP458746 HVL458746 IFH458746 IPD458746 IYZ458746 JIV458746 JSR458746 KCN458746 KMJ458746 KWF458746 E524282 GJ524282 QF524282 AAB524282 AJX524282 ATT524282 BDP524282 BNL524282 CDT524282 CNP524282 CXL524282 DHH524282 DRD524282 EAZ524282 EKV524282 EUR524282 FEN524282 FOJ524282 FYF524282 GIB524282 GRX524282 HBT524282 HLP524282 HVL524282 IFH524282 IPD524282 IYZ524282 JIV524282 JSR524282 KCN524282 KMJ524282 KWF524282 E589818 GJ589818 QF589818 AAB589818 AJX589818 ATT589818 BDP589818 BNL589818 CDT589818 CNP589818 CXL589818 DHH589818 DRD589818 EAZ589818 EKV589818 EUR589818 FEN589818 FOJ589818 FYF589818 GIB589818 GRX589818 HBT589818 HLP589818 HVL589818 IFH589818 IPD589818 IYZ589818 JIV589818 JSR589818 KCN589818 KMJ589818 KWF589818 E655354 GJ655354 QF655354 AAB655354 AJX655354 ATT655354 BDP655354 BNL655354 CDT655354 CNP655354 CXL655354 DHH655354 DRD655354 EAZ655354 EKV655354 EUR655354 FEN655354 FOJ655354 FYF655354 GIB655354 GRX655354 HBT655354 HLP655354 HVL655354 IFH655354 IPD655354 IYZ655354 JIV655354 JSR655354 KCN655354 KMJ655354 KWF655354 E720890 GJ720890 QF720890 AAB720890 AJX720890 ATT720890 BDP720890 BNL720890 CDT720890 CNP720890 CXL720890 DHH720890 DRD720890 EAZ720890 EKV720890 EUR720890 FEN720890 FOJ720890 FYF720890 GIB720890 GRX720890 HBT720890 HLP720890 HVL720890 IFH720890 IPD720890 IYZ720890 JIV720890 JSR720890 KCN720890 KMJ720890 KWF720890 E786426 GJ786426 QF786426 AAB786426 AJX786426 ATT786426 BDP786426 BNL786426 CDT786426 CNP786426 CXL786426 DHH786426 DRD786426 EAZ786426 EKV786426 EUR786426 FEN786426 FOJ786426 FYF786426 GIB786426 GRX786426 HBT786426 HLP786426 HVL786426 IFH786426 IPD786426 IYZ786426 JIV786426 JSR786426 KCN786426 KMJ786426 KWF786426 E851962 GJ851962 QF851962 AAB851962 AJX851962 ATT851962 BDP851962 BNL851962 CDT851962 CNP851962 CXL851962 DHH851962 DRD851962 EAZ851962 EKV851962 EUR851962 FEN851962 FOJ851962 FYF851962 GIB851962 GRX851962 HBT851962 HLP851962 HVL851962 IFH851962 IPD851962 IYZ851962 JIV851962 JSR851962 KCN851962 KMJ851962 KWF851962 E917498 GJ917498 QF917498 AAB917498 AJX917498 ATT917498 BDP917498 BNL917498 CDT917498 CNP917498 CXL917498 DHH917498 DRD917498 EAZ917498 EKV917498 EUR917498 FEN917498 FOJ917498 FYF917498 GIB917498 GRX917498 HBT917498 HLP917498 HVL917498 IFH917498 IPD917498 IYZ917498 JIV917498 JSR917498 KCN917498 KMJ917498 KWF917498 E983034 GJ983034 QF983034 AAB983034 AJX983034 ATT983034 BDP983034 BNL983034 CDT983034 CNP983034 CXL983034 DHH983034 DRD983034 EAZ983034 EKV983034 EUR983034 FEN983034 FOJ983034 FYF983034 GIB983034 GRX983034 HBT983034 HLP983034 HVL983034 IFH983034 IPD983034 IYZ983034 JIV983034 JSR983034 KCN983034 KMJ983034 KWF983034 E65544 GJ65544 QF65544 AAB65544 AJX65544 ATT65544 BDP65544 BNL65544 CDT65544 CNP65544 CXL65544 DHH65544 DRD65544 EAZ65544 EKV65544 EUR65544 FEN65544 FOJ65544 FYF65544 GIB65544 GRX65544 HBT65544 HLP65544 HVL65544 IFH65544 IPD65544 IYZ65544 JIV65544 JSR65544 KCN65544 KMJ65544 KWF65544 E131080 GJ131080 QF131080 AAB131080 AJX131080 ATT131080 BDP131080 BNL131080 CDT131080 CNP131080 CXL131080 DHH131080 DRD131080 EAZ131080 EKV131080 EUR131080 FEN131080 FOJ131080 FYF131080 GIB131080 GRX131080 HBT131080 HLP131080 HVL131080 IFH131080 IPD131080 IYZ131080 JIV131080 JSR131080 KCN131080 KMJ131080 KWF131080 E196616 GJ196616 QF196616 AAB196616 AJX196616 ATT196616 BDP196616 BNL196616 CDT196616 CNP196616 CXL196616 DHH196616 DRD196616 EAZ196616 EKV196616 EUR196616 FEN196616 FOJ196616 FYF196616 GIB196616 GRX196616 HBT196616 HLP196616 HVL196616 IFH196616 IPD196616 IYZ196616 JIV196616 JSR196616 KCN196616 KMJ196616 KWF196616 E262152 GJ262152 QF262152 AAB262152 AJX262152 ATT262152 BDP262152 BNL262152 CDT262152 CNP262152 CXL262152 DHH262152 DRD262152 EAZ262152 EKV262152 EUR262152 FEN262152 FOJ262152 FYF262152 GIB262152 GRX262152 HBT262152 HLP262152 HVL262152 IFH262152 IPD262152 IYZ262152 JIV262152 JSR262152 KCN262152 KMJ262152 KWF262152 E327688 GJ327688 QF327688 AAB327688 AJX327688 ATT327688 BDP327688 BNL327688 CDT327688 CNP327688 CXL327688 DHH327688 DRD327688 EAZ327688 EKV327688 EUR327688 FEN327688 FOJ327688 FYF327688 GIB327688 GRX327688 HBT327688 HLP327688 HVL327688 IFH327688 IPD327688 IYZ327688 JIV327688 JSR327688 KCN327688 KMJ327688 KWF327688 E393224 GJ393224 QF393224 AAB393224 AJX393224 ATT393224 BDP393224 BNL393224 CDT393224 CNP393224 CXL393224 DHH393224 DRD393224 EAZ393224 EKV393224 EUR393224 FEN393224 FOJ393224 FYF393224 GIB393224 GRX393224 HBT393224 HLP393224 HVL393224 IFH393224 IPD393224 IYZ393224 JIV393224 JSR393224 KCN393224 KMJ393224 KWF393224 E458760 GJ458760 QF458760 AAB458760 AJX458760 ATT458760 BDP458760 BNL458760 CDT458760 CNP458760 CXL458760 DHH458760 DRD458760 EAZ458760 EKV458760 EUR458760 FEN458760 FOJ458760 FYF458760 GIB458760 GRX458760 HBT458760 HLP458760 HVL458760 IFH458760 IPD458760 IYZ458760 JIV458760 JSR458760 KCN458760 KMJ458760 KWF458760 E524296 GJ524296 QF524296 AAB524296 AJX524296 ATT524296 BDP524296 BNL524296 CDT524296 CNP524296 CXL524296 DHH524296 DRD524296 EAZ524296 EKV524296 EUR524296 FEN524296 FOJ524296 FYF524296 GIB524296 GRX524296 HBT524296 HLP524296 HVL524296 IFH524296 IPD524296 IYZ524296 JIV524296 JSR524296 KCN524296 KMJ524296 KWF524296 E589832 GJ589832 QF589832 AAB589832 AJX589832 ATT589832 BDP589832 BNL589832 CDT589832 CNP589832 CXL589832 DHH589832 DRD589832 EAZ589832 EKV589832 EUR589832 FEN589832 FOJ589832 FYF589832 GIB589832 GRX589832 HBT589832 HLP589832 HVL589832 IFH589832 IPD589832 IYZ589832 JIV589832 JSR589832 KCN589832 KMJ589832 KWF589832 E655368 GJ655368 QF655368 AAB655368 AJX655368 ATT655368 BDP655368 BNL655368 CDT655368 CNP655368 CXL655368 DHH655368 DRD655368 EAZ655368 EKV655368 EUR655368 FEN655368 FOJ655368 FYF655368 GIB655368 GRX655368 HBT655368 HLP655368 HVL655368 IFH655368 IPD655368 IYZ655368 JIV655368 JSR655368 KCN655368 KMJ655368 KWF655368 E720904 GJ720904 QF720904 AAB720904 AJX720904 ATT720904 BDP720904 BNL720904 CDT720904 CNP720904 CXL720904 DHH720904 DRD720904 EAZ720904 EKV720904 EUR720904 FEN720904 FOJ720904 FYF720904 GIB720904 GRX720904 HBT720904 HLP720904 HVL720904 IFH720904 IPD720904 IYZ720904 JIV720904 JSR720904 KCN720904 KMJ720904 KWF720904 E786440 GJ786440 QF786440 AAB786440 AJX786440 ATT786440 BDP786440 BNL786440 CDT786440 CNP786440 CXL786440 DHH786440 DRD786440 EAZ786440 EKV786440 EUR786440 FEN786440 FOJ786440 FYF786440 GIB786440 GRX786440 HBT786440 HLP786440 HVL786440 IFH786440 IPD786440 IYZ786440 JIV786440 JSR786440 KCN786440 KMJ786440 KWF786440 E851976 GJ851976 QF851976 AAB851976 AJX851976 ATT851976 BDP851976 BNL851976 CDT851976 CNP851976 CXL851976 DHH851976 DRD851976 EAZ851976 EKV851976 EUR851976 FEN851976 FOJ851976 FYF851976 GIB851976 GRX851976 HBT851976 HLP851976 HVL851976 IFH851976 IPD851976 IYZ851976 JIV851976 JSR851976 KCN851976 KMJ851976 KWF851976 E917512 GJ917512 QF917512 AAB917512 AJX917512 ATT917512 BDP917512 BNL917512 CDT917512 CNP917512 CXL917512 DHH917512 DRD917512 EAZ917512 EKV917512 EUR917512 FEN917512 FOJ917512 FYF917512 GIB917512 GRX917512 HBT917512 HLP917512 HVL917512 IFH917512 IPD917512 IYZ917512 JIV917512 JSR917512 KCN917512 KMJ917512 KWF917512 E983048 GJ983048 QF983048 AAB983048 AJX983048 ATT983048 BDP983048 BNL983048 CDT983048 CNP983048 CXL983048 DHH983048 DRD983048 EAZ983048 EKV983048 EUR983048 FEN983048 FOJ983048 FYF983048 GIB983048 GRX983048 HBT983048 HLP983048 HVL983048 IFH983048 IPD983048 IYZ983048 JIV983048 JSR983048 KCN983048 KMJ983048 KWF983048 E65542 GJ65542 QF65542 AAB65542 AJX65542 ATT65542 BDP65542 BNL65542 CDT65542 CNP65542 CXL65542 DHH65542 DRD65542 EAZ65542 EKV65542 EUR65542 FEN65542 FOJ65542 FYF65542 GIB65542 GRX65542 HBT65542 HLP65542 HVL65542 IFH65542 IPD65542 IYZ65542 JIV65542 JSR65542 KCN65542 KMJ65542 KWF65542 E131078 GJ131078 QF131078 AAB131078 AJX131078 ATT131078 BDP131078 BNL131078 CDT131078 CNP131078 CXL131078 DHH131078 DRD131078 EAZ131078 EKV131078 EUR131078 FEN131078 FOJ131078 FYF131078 GIB131078 GRX131078 HBT131078 HLP131078 HVL131078 IFH131078 IPD131078 IYZ131078 JIV131078 JSR131078 KCN131078 KMJ131078 KWF131078 E196614 GJ196614 QF196614 AAB196614 AJX196614 ATT196614 BDP196614 BNL196614 CDT196614 CNP196614 CXL196614 DHH196614 DRD196614 EAZ196614 EKV196614 EUR196614 FEN196614 FOJ196614 FYF196614 GIB196614 GRX196614 HBT196614 HLP196614 HVL196614 IFH196614 IPD196614 IYZ196614 JIV196614 JSR196614 KCN196614 KMJ196614 KWF196614 E262150 GJ262150 QF262150 AAB262150 AJX262150 ATT262150 BDP262150 BNL262150 CDT262150 CNP262150 CXL262150 DHH262150 DRD262150 EAZ262150 EKV262150 EUR262150 FEN262150 FOJ262150 FYF262150 GIB262150 GRX262150 HBT262150 HLP262150 HVL262150 IFH262150 IPD262150 IYZ262150 JIV262150 JSR262150 KCN262150 KMJ262150 KWF262150 E327686 GJ327686 QF327686 AAB327686 AJX327686 ATT327686 BDP327686 BNL327686 CDT327686 CNP327686 CXL327686 DHH327686 DRD327686 EAZ327686 EKV327686 EUR327686 FEN327686 FOJ327686 FYF327686 GIB327686 GRX327686 HBT327686 HLP327686 HVL327686 IFH327686 IPD327686 IYZ327686 JIV327686 JSR327686 KCN327686 KMJ327686 KWF327686 E393222 GJ393222 QF393222 AAB393222 AJX393222 ATT393222 BDP393222 BNL393222 CDT393222 CNP393222 CXL393222 DHH393222 DRD393222 EAZ393222 EKV393222 EUR393222 FEN393222 FOJ393222 FYF393222 GIB393222 GRX393222 HBT393222 HLP393222 HVL393222 IFH393222 IPD393222 IYZ393222 JIV393222 JSR393222 KCN393222 KMJ393222 KWF393222 E458758 GJ458758 QF458758 AAB458758 AJX458758 ATT458758 BDP458758 BNL458758 CDT458758 CNP458758 CXL458758 DHH458758 DRD458758 EAZ458758 EKV458758 EUR458758 FEN458758 FOJ458758 FYF458758 GIB458758 GRX458758 HBT458758 HLP458758 HVL458758 IFH458758 IPD458758 IYZ458758 JIV458758 JSR458758 KCN458758 KMJ458758 KWF458758 E524294 GJ524294 QF524294 AAB524294 AJX524294 ATT524294 BDP524294 BNL524294 CDT524294 CNP524294 CXL524294 DHH524294 DRD524294 EAZ524294 EKV524294 EUR524294 FEN524294 FOJ524294 FYF524294 GIB524294 GRX524294 HBT524294 HLP524294 HVL524294 IFH524294 IPD524294 IYZ524294 JIV524294 JSR524294 KCN524294 KMJ524294 KWF524294 E589830 GJ589830 QF589830 AAB589830 AJX589830 ATT589830 BDP589830 BNL589830 CDT589830 CNP589830 CXL589830 DHH589830 DRD589830 EAZ589830 EKV589830 EUR589830 FEN589830 FOJ589830 FYF589830 GIB589830 GRX589830 HBT589830 HLP589830 HVL589830 IFH589830 IPD589830 IYZ589830 JIV589830 JSR589830 KCN589830 KMJ589830 KWF589830 E655366 GJ655366 QF655366 AAB655366 AJX655366 ATT655366 BDP655366 BNL655366 CDT655366 CNP655366 CXL655366 DHH655366 DRD655366 EAZ655366 EKV655366 EUR655366 FEN655366 FOJ655366 FYF655366 GIB655366 GRX655366 HBT655366 HLP655366 HVL655366 IFH655366 IPD655366 IYZ655366 JIV655366 JSR655366 KCN655366 KMJ655366 KWF655366 E720902 GJ720902 QF720902 AAB720902 AJX720902 ATT720902 BDP720902 BNL720902 CDT720902 CNP720902 CXL720902 DHH720902 DRD720902 EAZ720902 EKV720902 EUR720902 FEN720902 FOJ720902 FYF720902 GIB720902 GRX720902 HBT720902 HLP720902 HVL720902 IFH720902 IPD720902 IYZ720902 JIV720902 JSR720902 KCN720902 KMJ720902 KWF720902 E786438 GJ786438 QF786438 AAB786438 AJX786438 ATT786438 BDP786438 BNL786438 CDT786438 CNP786438 CXL786438 DHH786438 DRD786438 EAZ786438 EKV786438 EUR786438 FEN786438 FOJ786438 FYF786438 GIB786438 GRX786438 HBT786438 HLP786438 HVL786438 IFH786438 IPD786438 IYZ786438 JIV786438 JSR786438 KCN786438 KMJ786438 KWF786438 E851974 GJ851974 QF851974 AAB851974 AJX851974 ATT851974 BDP851974 BNL851974 CDT851974 CNP851974 CXL851974 DHH851974 DRD851974 EAZ851974 EKV851974 EUR851974 FEN851974 FOJ851974 FYF851974 GIB851974 GRX851974 HBT851974 HLP851974 HVL851974 IFH851974 IPD851974 IYZ851974 JIV851974 JSR851974 KCN851974 KMJ851974 KWF851974 E917510 GJ917510 QF917510 AAB917510 AJX917510 ATT917510 BDP917510 BNL917510 CDT917510 CNP917510 CXL917510 DHH917510 DRD917510 EAZ917510 EKV917510 EUR917510 FEN917510 FOJ917510 FYF917510 GIB917510 GRX917510 HBT917510 HLP917510 HVL917510 IFH917510 IPD917510 IYZ917510 JIV917510 JSR917510 KCN917510 KMJ917510 KWF917510 E983046 GJ983046 QF983046 AAB983046 AJX983046 ATT983046 BDP983046 BNL983046 CDT983046 CNP983046 CXL983046 DHH983046 DRD983046 EAZ983046 EKV983046 EUR983046 FEN983046 FOJ983046 FYF983046 GIB983046 GRX983046 HBT983046 HLP983046 HVL983046 IFH983046 IPD983046 IYZ983046 JIV983046 JSR983046 KCN983046 KMJ983046 KWF983046 E65548 GJ65548 QF65548 AAB65548 AJX65548 ATT65548 BDP65548 BNL65548 CDT65548 CNP65548 CXL65548 DHH65548 DRD65548 EAZ65548 EKV65548 EUR65548 FEN65548 FOJ65548 FYF65548 GIB65548 GRX65548 HBT65548 HLP65548 HVL65548 IFH65548 IPD65548 IYZ65548 JIV65548 JSR65548 KCN65548 KMJ65548 KWF65548 E131084 GJ131084 QF131084 AAB131084 AJX131084 ATT131084 BDP131084 BNL131084 CDT131084 CNP131084 CXL131084 DHH131084 DRD131084 EAZ131084 EKV131084 EUR131084 FEN131084 FOJ131084 FYF131084 GIB131084 GRX131084 HBT131084 HLP131084 HVL131084 IFH131084 IPD131084 IYZ131084 JIV131084 JSR131084 KCN131084 KMJ131084 KWF131084 E196620 GJ196620 QF196620 AAB196620 AJX196620 ATT196620 BDP196620 BNL196620 CDT196620 CNP196620 CXL196620 DHH196620 DRD196620 EAZ196620 EKV196620 EUR196620 FEN196620 FOJ196620 FYF196620 GIB196620 GRX196620 HBT196620 HLP196620 HVL196620 IFH196620 IPD196620 IYZ196620 JIV196620 JSR196620 KCN196620 KMJ196620 KWF196620 E262156 GJ262156 QF262156 AAB262156 AJX262156 ATT262156 BDP262156 BNL262156 CDT262156 CNP262156 CXL262156 DHH262156 DRD262156 EAZ262156 EKV262156 EUR262156 FEN262156 FOJ262156 FYF262156 GIB262156 GRX262156 HBT262156 HLP262156 HVL262156 IFH262156 IPD262156 IYZ262156 JIV262156 JSR262156 KCN262156 KMJ262156 KWF262156 E327692 GJ327692 QF327692 AAB327692 AJX327692 ATT327692 BDP327692 BNL327692 CDT327692 CNP327692 CXL327692 DHH327692 DRD327692 EAZ327692 EKV327692 EUR327692 FEN327692 FOJ327692 FYF327692 GIB327692 GRX327692 HBT327692 HLP327692 HVL327692 IFH327692 IPD327692 IYZ327692 JIV327692 JSR327692 KCN327692 KMJ327692 KWF327692 E393228 GJ393228 QF393228 AAB393228 AJX393228 ATT393228 BDP393228 BNL393228 CDT393228 CNP393228 CXL393228 DHH393228 DRD393228 EAZ393228 EKV393228 EUR393228 FEN393228 FOJ393228 FYF393228 GIB393228 GRX393228 HBT393228 HLP393228 HVL393228 IFH393228 IPD393228 IYZ393228 JIV393228 JSR393228 KCN393228 KMJ393228 KWF393228 E458764 GJ458764 QF458764 AAB458764 AJX458764 ATT458764 BDP458764 BNL458764 CDT458764 CNP458764 CXL458764 DHH458764 DRD458764 EAZ458764 EKV458764 EUR458764 FEN458764 FOJ458764 FYF458764 GIB458764 GRX458764 HBT458764 HLP458764 HVL458764 IFH458764 IPD458764 IYZ458764 JIV458764 JSR458764 KCN458764 KMJ458764 KWF458764 E524300 GJ524300 QF524300 AAB524300 AJX524300 ATT524300 BDP524300 BNL524300 CDT524300 CNP524300 CXL524300 DHH524300 DRD524300 EAZ524300 EKV524300 EUR524300 FEN524300 FOJ524300 FYF524300 GIB524300 GRX524300 HBT524300 HLP524300 HVL524300 IFH524300 IPD524300 IYZ524300 JIV524300 JSR524300 KCN524300 KMJ524300 KWF524300 E589836 GJ589836 QF589836 AAB589836 AJX589836 ATT589836 BDP589836 BNL589836 CDT589836 CNP589836 CXL589836 DHH589836 DRD589836 EAZ589836 EKV589836 EUR589836 FEN589836 FOJ589836 FYF589836 GIB589836 GRX589836 HBT589836 HLP589836 HVL589836 IFH589836 IPD589836 IYZ589836 JIV589836 JSR589836 KCN589836 KMJ589836 KWF589836 E655372 GJ655372 QF655372 AAB655372 AJX655372 ATT655372 BDP655372 BNL655372 CDT655372 CNP655372 CXL655372 DHH655372 DRD655372 EAZ655372 EKV655372 EUR655372 FEN655372 FOJ655372 FYF655372 GIB655372 GRX655372 HBT655372 HLP655372 HVL655372 IFH655372 IPD655372 IYZ655372 JIV655372 JSR655372 KCN655372 KMJ655372 KWF655372 E720908 GJ720908 QF720908 AAB720908 AJX720908 ATT720908 BDP720908 BNL720908 CDT720908 CNP720908 CXL720908 DHH720908 DRD720908 EAZ720908 EKV720908 EUR720908 FEN720908 FOJ720908 FYF720908 GIB720908 GRX720908 HBT720908 HLP720908 HVL720908 IFH720908 IPD720908 IYZ720908 JIV720908 JSR720908 KCN720908 KMJ720908 KWF720908 E786444 GJ786444 QF786444 AAB786444 AJX786444 ATT786444 BDP786444 BNL786444 CDT786444 CNP786444 CXL786444 DHH786444 DRD786444 EAZ786444 EKV786444 EUR786444 FEN786444 FOJ786444 FYF786444 GIB786444 GRX786444 HBT786444 HLP786444 HVL786444 IFH786444 IPD786444 IYZ786444 JIV786444 JSR786444 KCN786444 KMJ786444 KWF786444 E851980 GJ851980 QF851980 AAB851980 AJX851980 ATT851980 BDP851980 BNL851980 CDT851980 CNP851980 CXL851980 DHH851980 DRD851980 EAZ851980 EKV851980 EUR851980 FEN851980 FOJ851980 FYF851980 GIB851980 GRX851980 HBT851980 HLP851980 HVL851980 IFH851980 IPD851980 IYZ851980 JIV851980 JSR851980 KCN851980 KMJ851980 KWF851980 E917516 GJ917516 QF917516 AAB917516 AJX917516 ATT917516 BDP917516 BNL917516 CDT917516 CNP917516 CXL917516 DHH917516 DRD917516 EAZ917516 EKV917516 EUR917516 FEN917516 FOJ917516 FYF917516 GIB917516 GRX917516 HBT917516 HLP917516 HVL917516 IFH917516 IPD917516 IYZ917516 JIV917516 JSR917516 KCN917516 KMJ917516 KWF917516 E983052 GJ983052 QF983052 AAB983052 AJX983052 ATT983052 BDP983052 BNL983052 CDT983052 CNP983052 CXL983052 DHH983052 DRD983052 EAZ983052 EKV983052 EUR983052 FEN983052 FOJ983052 FYF983052 GIB983052 GRX983052 HBT983052 HLP983052 HVL983052 IFH983052 IPD983052 IYZ983052 JIV983052 JSR983052 KCN983052 KMJ983052 KWF983052 E65546 GJ65546 QF65546 AAB65546 AJX65546 ATT65546 BDP65546 BNL65546 CDT65546 CNP65546 CXL65546 DHH65546 DRD65546 EAZ65546 EKV65546 EUR65546 FEN65546 FOJ65546 FYF65546 GIB65546 GRX65546 HBT65546 HLP65546 HVL65546 IFH65546 IPD65546 IYZ65546 JIV65546 JSR65546 KCN65546 KMJ65546 KWF65546 E131082 GJ131082 QF131082 AAB131082 AJX131082 ATT131082 BDP131082 BNL131082 CDT131082 CNP131082 CXL131082 DHH131082 DRD131082 EAZ131082 EKV131082 EUR131082 FEN131082 FOJ131082 FYF131082 GIB131082 GRX131082 HBT131082 HLP131082 HVL131082 IFH131082 IPD131082 IYZ131082 JIV131082 JSR131082 KCN131082 KMJ131082 KWF131082 E196618 GJ196618 QF196618 AAB196618 AJX196618 ATT196618 BDP196618 BNL196618 CDT196618 CNP196618 CXL196618 DHH196618 DRD196618 EAZ196618 EKV196618 EUR196618 FEN196618 FOJ196618 FYF196618 GIB196618 GRX196618 HBT196618 HLP196618 HVL196618 IFH196618 IPD196618 IYZ196618 JIV196618 JSR196618 KCN196618 KMJ196618 KWF196618 E262154 GJ262154 QF262154 AAB262154 AJX262154 ATT262154 BDP262154 BNL262154 CDT262154 CNP262154 CXL262154 DHH262154 DRD262154 EAZ262154 EKV262154 EUR262154 FEN262154 FOJ262154 FYF262154 GIB262154 GRX262154 HBT262154 HLP262154 HVL262154 IFH262154 IPD262154 IYZ262154 JIV262154 JSR262154 KCN262154 KMJ262154 KWF262154 E327690 GJ327690 QF327690 AAB327690 AJX327690 ATT327690 BDP327690 BNL327690 CDT327690 CNP327690 CXL327690 DHH327690 DRD327690 EAZ327690 EKV327690 EUR327690 FEN327690 FOJ327690 FYF327690 GIB327690 GRX327690 HBT327690 HLP327690 HVL327690 IFH327690 IPD327690 IYZ327690 JIV327690 JSR327690 KCN327690 KMJ327690 KWF327690 E393226 GJ393226 QF393226 AAB393226 AJX393226 ATT393226 BDP393226 BNL393226 CDT393226 CNP393226 CXL393226 DHH393226 DRD393226 EAZ393226 EKV393226 EUR393226 FEN393226 FOJ393226 FYF393226 GIB393226 GRX393226 HBT393226 HLP393226 HVL393226 IFH393226 IPD393226 IYZ393226 JIV393226 JSR393226 KCN393226 KMJ393226 KWF393226 E458762 GJ458762 QF458762 AAB458762 AJX458762 ATT458762 BDP458762 BNL458762 CDT458762 CNP458762 CXL458762 DHH458762 DRD458762 EAZ458762 EKV458762 EUR458762 FEN458762 FOJ458762 FYF458762 GIB458762 GRX458762 HBT458762 HLP458762 HVL458762 IFH458762 IPD458762 IYZ458762 JIV458762 JSR458762 KCN458762 KMJ458762 KWF458762 E524298 GJ524298 QF524298 AAB524298 AJX524298 ATT524298 BDP524298 BNL524298 CDT524298 CNP524298 CXL524298 DHH524298 DRD524298 EAZ524298 EKV524298 EUR524298 FEN524298 FOJ524298 FYF524298 GIB524298 GRX524298 HBT524298 HLP524298 HVL524298 IFH524298 IPD524298 IYZ524298 JIV524298 JSR524298 KCN524298 KMJ524298 KWF524298 E589834 GJ589834 QF589834 AAB589834 AJX589834 ATT589834 BDP589834 BNL589834 CDT589834 CNP589834 CXL589834 DHH589834 DRD589834 EAZ589834 EKV589834 EUR589834 FEN589834 FOJ589834 FYF589834 GIB589834 GRX589834 HBT589834 HLP589834 HVL589834 IFH589834 IPD589834 IYZ589834 JIV589834 JSR589834 KCN589834 KMJ589834 KWF589834 E655370 GJ655370 QF655370 AAB655370 AJX655370 ATT655370 BDP655370 BNL655370 CDT655370 CNP655370 CXL655370 DHH655370 DRD655370 EAZ655370 EKV655370 EUR655370 FEN655370 FOJ655370 FYF655370 GIB655370 GRX655370 HBT655370 HLP655370 HVL655370 IFH655370 IPD655370 IYZ655370 JIV655370 JSR655370 KCN655370 KMJ655370 KWF655370 E720906 GJ720906 QF720906 AAB720906 AJX720906 ATT720906 BDP720906 BNL720906 CDT720906 CNP720906 CXL720906 DHH720906 DRD720906 EAZ720906 EKV720906 EUR720906 FEN720906 FOJ720906 FYF720906 GIB720906 GRX720906 HBT720906 HLP720906 HVL720906 IFH720906 IPD720906 IYZ720906 JIV720906 JSR720906 KCN720906 KMJ720906 KWF720906 E786442 GJ786442 QF786442 AAB786442 AJX786442 ATT786442 BDP786442 BNL786442 CDT786442 CNP786442 CXL786442 DHH786442 DRD786442 EAZ786442 EKV786442 EUR786442 FEN786442 FOJ786442 FYF786442 GIB786442 GRX786442 HBT786442 HLP786442 HVL786442 IFH786442 IPD786442 IYZ786442 JIV786442 JSR786442 KCN786442 KMJ786442 KWF786442 E851978 GJ851978 QF851978 AAB851978 AJX851978 ATT851978 BDP851978 BNL851978 CDT851978 CNP851978 CXL851978 DHH851978 DRD851978 EAZ851978 EKV851978 EUR851978 FEN851978 FOJ851978 FYF851978 GIB851978 GRX851978 HBT851978 HLP851978 HVL851978 IFH851978 IPD851978 IYZ851978 JIV851978 JSR851978 KCN851978 KMJ851978 KWF851978 E917514 GJ917514 QF917514 AAB917514 AJX917514 ATT917514 BDP917514 BNL917514 CDT917514 CNP917514 CXL917514 DHH917514 DRD917514 EAZ917514 EKV917514 EUR917514 FEN917514 FOJ917514 FYF917514 GIB917514 GRX917514 HBT917514 HLP917514 HVL917514 IFH917514 IPD917514 IYZ917514 JIV917514 JSR917514 KCN917514 KMJ917514 KWF917514 E983050 GJ983050 QF983050 AAB983050 AJX983050 ATT983050 BDP983050 BNL983050 CDT983050 CNP983050 CXL983050 DHH983050 DRD983050 EAZ983050 EKV983050 EUR983050 FEN983050 FOJ983050 FYF983050 GIB983050 GRX983050 HBT983050 HLP983050 HVL983050 IFH983050 IPD983050 IYZ983050 JIV983050 JSR983050 KCN983050 KMJ983050 KWF983050 F65527:G65554 GK65527:GK65554 QG65527:QG65554 AAC65527:AAC65554 AJY65527:AJY65554 ATU65527:ATU65554 BDQ65527:BDQ65554 BNM65527:BNM65554 CDU65527:CDU65554 CNQ65527:CNQ65554 CXM65527:CXM65554 DHI65527:DHI65554 DRE65527:DRE65554 EBA65527:EBA65554 EKW65527:EKW65554 EUS65527:EUS65554 FEO65527:FEO65554 FOK65527:FOK65554 FYG65527:FYG65554 GIC65527:GIC65554 GRY65527:GRY65554 HBU65527:HBU65554 HLQ65527:HLQ65554 HVM65527:HVM65554 IFI65527:IFI65554 IPE65527:IPE65554 IZA65527:IZA65554 JIW65527:JIW65554 JSS65527:JSS65554 KCO65527:KCO65554 KMK65527:KMK65554 KWG65527:KWG65554 F131063:G131090 GK131063:GK131090 QG131063:QG131090 AAC131063:AAC131090 AJY131063:AJY131090 ATU131063:ATU131090 BDQ131063:BDQ131090 BNM131063:BNM131090 CDU131063:CDU131090 CNQ131063:CNQ131090 CXM131063:CXM131090 DHI131063:DHI131090 DRE131063:DRE131090 EBA131063:EBA131090 EKW131063:EKW131090 EUS131063:EUS131090 FEO131063:FEO131090 FOK131063:FOK131090 FYG131063:FYG131090 GIC131063:GIC131090 GRY131063:GRY131090 HBU131063:HBU131090 HLQ131063:HLQ131090 HVM131063:HVM131090 IFI131063:IFI131090 IPE131063:IPE131090 IZA131063:IZA131090 JIW131063:JIW131090 JSS131063:JSS131090 KCO131063:KCO131090 KMK131063:KMK131090 KWG131063:KWG131090 F196599:G196626 GK196599:GK196626 QG196599:QG196626 AAC196599:AAC196626 AJY196599:AJY196626 ATU196599:ATU196626 BDQ196599:BDQ196626 BNM196599:BNM196626 CDU196599:CDU196626 CNQ196599:CNQ196626 CXM196599:CXM196626 DHI196599:DHI196626 DRE196599:DRE196626 EBA196599:EBA196626 EKW196599:EKW196626 EUS196599:EUS196626 FEO196599:FEO196626 FOK196599:FOK196626 FYG196599:FYG196626 GIC196599:GIC196626 GRY196599:GRY196626 HBU196599:HBU196626 HLQ196599:HLQ196626 HVM196599:HVM196626 IFI196599:IFI196626 IPE196599:IPE196626 IZA196599:IZA196626 JIW196599:JIW196626 JSS196599:JSS196626 KCO196599:KCO196626 KMK196599:KMK196626 KWG196599:KWG196626 F262135:G262162 GK262135:GK262162 QG262135:QG262162 AAC262135:AAC262162 AJY262135:AJY262162 ATU262135:ATU262162 BDQ262135:BDQ262162 BNM262135:BNM262162 CDU262135:CDU262162 CNQ262135:CNQ262162 CXM262135:CXM262162 DHI262135:DHI262162 DRE262135:DRE262162 EBA262135:EBA262162 EKW262135:EKW262162 EUS262135:EUS262162 FEO262135:FEO262162 FOK262135:FOK262162 FYG262135:FYG262162 GIC262135:GIC262162 GRY262135:GRY262162 HBU262135:HBU262162 HLQ262135:HLQ262162 HVM262135:HVM262162 IFI262135:IFI262162 IPE262135:IPE262162 IZA262135:IZA262162 JIW262135:JIW262162 JSS262135:JSS262162 KCO262135:KCO262162 KMK262135:KMK262162 KWG262135:KWG262162 F327671:G327698 GK327671:GK327698 QG327671:QG327698 AAC327671:AAC327698 AJY327671:AJY327698 ATU327671:ATU327698 BDQ327671:BDQ327698 BNM327671:BNM327698 CDU327671:CDU327698 CNQ327671:CNQ327698 CXM327671:CXM327698 DHI327671:DHI327698 DRE327671:DRE327698 EBA327671:EBA327698 EKW327671:EKW327698 EUS327671:EUS327698 FEO327671:FEO327698 FOK327671:FOK327698 FYG327671:FYG327698 GIC327671:GIC327698 GRY327671:GRY327698 HBU327671:HBU327698 HLQ327671:HLQ327698 HVM327671:HVM327698 IFI327671:IFI327698 IPE327671:IPE327698 IZA327671:IZA327698 JIW327671:JIW327698 JSS327671:JSS327698 KCO327671:KCO327698 KMK327671:KMK327698 KWG327671:KWG327698 F393207:G393234 GK393207:GK393234 QG393207:QG393234 AAC393207:AAC393234 AJY393207:AJY393234 ATU393207:ATU393234 BDQ393207:BDQ393234 BNM393207:BNM393234 CDU393207:CDU393234 CNQ393207:CNQ393234 CXM393207:CXM393234 DHI393207:DHI393234 DRE393207:DRE393234 EBA393207:EBA393234 EKW393207:EKW393234 EUS393207:EUS393234 FEO393207:FEO393234 FOK393207:FOK393234 FYG393207:FYG393234 GIC393207:GIC393234 GRY393207:GRY393234 HBU393207:HBU393234 HLQ393207:HLQ393234 HVM393207:HVM393234 IFI393207:IFI393234 IPE393207:IPE393234 IZA393207:IZA393234 JIW393207:JIW393234 JSS393207:JSS393234 KCO393207:KCO393234 KMK393207:KMK393234 KWG393207:KWG393234 F458743:G458770 GK458743:GK458770 QG458743:QG458770 AAC458743:AAC458770 AJY458743:AJY458770 ATU458743:ATU458770 BDQ458743:BDQ458770 BNM458743:BNM458770 CDU458743:CDU458770 CNQ458743:CNQ458770 CXM458743:CXM458770 DHI458743:DHI458770 DRE458743:DRE458770 EBA458743:EBA458770 EKW458743:EKW458770 EUS458743:EUS458770 FEO458743:FEO458770 FOK458743:FOK458770 FYG458743:FYG458770 GIC458743:GIC458770 GRY458743:GRY458770 HBU458743:HBU458770 HLQ458743:HLQ458770 HVM458743:HVM458770 IFI458743:IFI458770 IPE458743:IPE458770 IZA458743:IZA458770 JIW458743:JIW458770 JSS458743:JSS458770 KCO458743:KCO458770 KMK458743:KMK458770 KWG458743:KWG458770 F524279:G524306 GK524279:GK524306 QG524279:QG524306 AAC524279:AAC524306 AJY524279:AJY524306 ATU524279:ATU524306 BDQ524279:BDQ524306 BNM524279:BNM524306 CDU524279:CDU524306 CNQ524279:CNQ524306 CXM524279:CXM524306 DHI524279:DHI524306 DRE524279:DRE524306 EBA524279:EBA524306 EKW524279:EKW524306 EUS524279:EUS524306 FEO524279:FEO524306 FOK524279:FOK524306 FYG524279:FYG524306 GIC524279:GIC524306 GRY524279:GRY524306 HBU524279:HBU524306 HLQ524279:HLQ524306 HVM524279:HVM524306 IFI524279:IFI524306 IPE524279:IPE524306 IZA524279:IZA524306 JIW524279:JIW524306 JSS524279:JSS524306 KCO524279:KCO524306 KMK524279:KMK524306 KWG524279:KWG524306 F589815:G589842 GK589815:GK589842 QG589815:QG589842 AAC589815:AAC589842 AJY589815:AJY589842 ATU589815:ATU589842 BDQ589815:BDQ589842 BNM589815:BNM589842 CDU589815:CDU589842 CNQ589815:CNQ589842 CXM589815:CXM589842 DHI589815:DHI589842 DRE589815:DRE589842 EBA589815:EBA589842 EKW589815:EKW589842 EUS589815:EUS589842 FEO589815:FEO589842 FOK589815:FOK589842 FYG589815:FYG589842 GIC589815:GIC589842 GRY589815:GRY589842 HBU589815:HBU589842 HLQ589815:HLQ589842 HVM589815:HVM589842 IFI589815:IFI589842 IPE589815:IPE589842 IZA589815:IZA589842 JIW589815:JIW589842 JSS589815:JSS589842 KCO589815:KCO589842 KMK589815:KMK589842 KWG589815:KWG589842 F655351:G655378 GK655351:GK655378 QG655351:QG655378 AAC655351:AAC655378 AJY655351:AJY655378 ATU655351:ATU655378 BDQ655351:BDQ655378 BNM655351:BNM655378 CDU655351:CDU655378 CNQ655351:CNQ655378 CXM655351:CXM655378 DHI655351:DHI655378 DRE655351:DRE655378 EBA655351:EBA655378 EKW655351:EKW655378 EUS655351:EUS655378 FEO655351:FEO655378 FOK655351:FOK655378 FYG655351:FYG655378 GIC655351:GIC655378 GRY655351:GRY655378 HBU655351:HBU655378 HLQ655351:HLQ655378 HVM655351:HVM655378 IFI655351:IFI655378 IPE655351:IPE655378 IZA655351:IZA655378 JIW655351:JIW655378 JSS655351:JSS655378 KCO655351:KCO655378 KMK655351:KMK655378 KWG655351:KWG655378 F720887:G720914 GK720887:GK720914 QG720887:QG720914 AAC720887:AAC720914 AJY720887:AJY720914 ATU720887:ATU720914 BDQ720887:BDQ720914 BNM720887:BNM720914 CDU720887:CDU720914 CNQ720887:CNQ720914 CXM720887:CXM720914 DHI720887:DHI720914 DRE720887:DRE720914 EBA720887:EBA720914 EKW720887:EKW720914 EUS720887:EUS720914 FEO720887:FEO720914 FOK720887:FOK720914 FYG720887:FYG720914 GIC720887:GIC720914 GRY720887:GRY720914 HBU720887:HBU720914 HLQ720887:HLQ720914 HVM720887:HVM720914 IFI720887:IFI720914 IPE720887:IPE720914 IZA720887:IZA720914 JIW720887:JIW720914 JSS720887:JSS720914 KCO720887:KCO720914 KMK720887:KMK720914 KWG720887:KWG720914 F786423:G786450 GK786423:GK786450 QG786423:QG786450 AAC786423:AAC786450 AJY786423:AJY786450 ATU786423:ATU786450 BDQ786423:BDQ786450 BNM786423:BNM786450 CDU786423:CDU786450 CNQ786423:CNQ786450 CXM786423:CXM786450 DHI786423:DHI786450 DRE786423:DRE786450 EBA786423:EBA786450 EKW786423:EKW786450 EUS786423:EUS786450 FEO786423:FEO786450 FOK786423:FOK786450 FYG786423:FYG786450 GIC786423:GIC786450 GRY786423:GRY786450 HBU786423:HBU786450 HLQ786423:HLQ786450 HVM786423:HVM786450 IFI786423:IFI786450 IPE786423:IPE786450 IZA786423:IZA786450 JIW786423:JIW786450 JSS786423:JSS786450 KCO786423:KCO786450 KMK786423:KMK786450 KWG786423:KWG786450 F851959:G851986 GK851959:GK851986 QG851959:QG851986 AAC851959:AAC851986 AJY851959:AJY851986 ATU851959:ATU851986 BDQ851959:BDQ851986 BNM851959:BNM851986 CDU851959:CDU851986 CNQ851959:CNQ851986 CXM851959:CXM851986 DHI851959:DHI851986 DRE851959:DRE851986 EBA851959:EBA851986 EKW851959:EKW851986 EUS851959:EUS851986 FEO851959:FEO851986 FOK851959:FOK851986 FYG851959:FYG851986 GIC851959:GIC851986 GRY851959:GRY851986 HBU851959:HBU851986 HLQ851959:HLQ851986 HVM851959:HVM851986 IFI851959:IFI851986 IPE851959:IPE851986 IZA851959:IZA851986 JIW851959:JIW851986 JSS851959:JSS851986 KCO851959:KCO851986 KMK851959:KMK851986 KWG851959:KWG851986 F917495:G917522 GK917495:GK917522 QG917495:QG917522 AAC917495:AAC917522 AJY917495:AJY917522 ATU917495:ATU917522 BDQ917495:BDQ917522 BNM917495:BNM917522 CDU917495:CDU917522 CNQ917495:CNQ917522 CXM917495:CXM917522 DHI917495:DHI917522 DRE917495:DRE917522 EBA917495:EBA917522 EKW917495:EKW917522 EUS917495:EUS917522 FEO917495:FEO917522 FOK917495:FOK917522 FYG917495:FYG917522 GIC917495:GIC917522 GRY917495:GRY917522 HBU917495:HBU917522 HLQ917495:HLQ917522 HVM917495:HVM917522 IFI917495:IFI917522 IPE917495:IPE917522 IZA917495:IZA917522 JIW917495:JIW917522 JSS917495:JSS917522 KCO917495:KCO917522 KMK917495:KMK917522 KWG917495:KWG917522 F983031:G983058 GK983031:GK983058 QG983031:QG983058 AAC983031:AAC983058 AJY983031:AJY983058 ATU983031:ATU983058 BDQ983031:BDQ983058 BNM983031:BNM983058 CDU983031:CDU983058 CNQ983031:CNQ983058 CXM983031:CXM983058 DHI983031:DHI983058 DRE983031:DRE983058 EBA983031:EBA983058 EKW983031:EKW983058 EUS983031:EUS983058 FEO983031:FEO983058 FOK983031:FOK983058 FYG983031:FYG983058 GIC983031:GIC983058 GRY983031:GRY983058 HBU983031:HBU983058 HLQ983031:HLQ983058 HVM983031:HVM983058 IFI983031:IFI983058 IPE983031:IPE983058 IZA983031:IZA983058 JIW983031:JIW983058 JSS983031:JSS983058 KCO983031:KCO983058 KMK983031:KMK983058 KWG9:KWG30 GK9:GK30 QG9:QG30 AAC9:AAC30 AJY9:AJY30 ATU9:ATU30 BDQ9:BDQ30 BNM9:BNM30 CDU9:CDU30 CNQ9:CNQ30 CXM9:CXM30 DHI9:DHI30 DRE9:DRE30 EBA9:EBA30 EKW9:EKW30 EUS9:EUS30 FEO9:FEO30 FOK9:FOK30 FYG9:FYG30 GIC9:GIC30 GRY9:GRY30 HBU9:HBU30 HLQ9:HLQ30 HVM9:HVM30 IFI9:IFI30 IPE9:IPE30 IZA9:IZA30 JIW9:JIW30 JSS9:JSS30 KCO9:KCO30 KMK9:KMK30" xr:uid="{BC04BA82-8A5D-4F37-A610-BD1F3450ED45}"/>
  </dataValidations>
  <pageMargins left="0.7" right="0.7" top="0.75" bottom="0.75" header="0.3" footer="0.3"/>
  <pageSetup paperSize="9" scale="4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8C012-CC97-4074-A427-B45D4243760F}">
  <dimension ref="A1:K17"/>
  <sheetViews>
    <sheetView view="pageBreakPreview" topLeftCell="B1" zoomScale="60" zoomScaleNormal="100" workbookViewId="0">
      <selection activeCell="F37" sqref="F37"/>
    </sheetView>
  </sheetViews>
  <sheetFormatPr defaultRowHeight="13.2" x14ac:dyDescent="0.2"/>
  <cols>
    <col min="1" max="1" width="17.21875" style="116" hidden="1" customWidth="1"/>
    <col min="2" max="3" width="7" style="116" customWidth="1"/>
    <col min="4" max="4" width="35.33203125" style="116" customWidth="1"/>
    <col min="5" max="5" width="17.33203125" style="116" customWidth="1"/>
    <col min="6" max="6" width="23.21875" style="116" customWidth="1"/>
    <col min="7" max="8" width="11.88671875" style="116" customWidth="1"/>
    <col min="9" max="9" width="8.88671875" style="116"/>
    <col min="10" max="11" width="0" style="116" hidden="1" customWidth="1"/>
    <col min="12" max="12" width="11.109375" style="116" bestFit="1" customWidth="1"/>
    <col min="13" max="16384" width="8.88671875" style="116"/>
  </cols>
  <sheetData>
    <row r="1" spans="1:11" ht="16.8" thickBot="1" x14ac:dyDescent="0.25">
      <c r="B1" s="117" t="s">
        <v>236</v>
      </c>
      <c r="C1" s="117"/>
    </row>
    <row r="2" spans="1:11" ht="14.4" thickTop="1" thickBot="1" x14ac:dyDescent="0.25">
      <c r="D2" s="99"/>
      <c r="E2" s="99"/>
      <c r="F2" s="99"/>
      <c r="G2" s="118" t="s">
        <v>227</v>
      </c>
      <c r="H2" s="119">
        <f>データ入力用!F2</f>
        <v>0</v>
      </c>
    </row>
    <row r="3" spans="1:11" ht="24.9" customHeight="1" thickTop="1" x14ac:dyDescent="0.2">
      <c r="B3" s="120" t="s">
        <v>237</v>
      </c>
      <c r="C3" s="120"/>
      <c r="D3" s="99"/>
      <c r="E3" s="99"/>
      <c r="F3" s="99"/>
      <c r="G3" s="99"/>
      <c r="H3" s="99"/>
    </row>
    <row r="4" spans="1:11" ht="13.8" thickBot="1" x14ac:dyDescent="0.25">
      <c r="B4" s="121" t="s">
        <v>238</v>
      </c>
      <c r="C4" s="121"/>
      <c r="D4" s="99"/>
      <c r="E4" s="99"/>
      <c r="F4" s="99"/>
      <c r="G4" s="99"/>
      <c r="H4" s="99"/>
    </row>
    <row r="5" spans="1:11" ht="24.9" customHeight="1" x14ac:dyDescent="0.2">
      <c r="A5" s="451" t="s">
        <v>219</v>
      </c>
      <c r="B5" s="453" t="s">
        <v>239</v>
      </c>
      <c r="C5" s="449" t="s">
        <v>448</v>
      </c>
      <c r="D5" s="447" t="s">
        <v>240</v>
      </c>
      <c r="E5" s="447" t="s">
        <v>241</v>
      </c>
      <c r="F5" s="447" t="s">
        <v>242</v>
      </c>
      <c r="G5" s="447" t="s">
        <v>243</v>
      </c>
      <c r="H5" s="448"/>
      <c r="J5" s="116">
        <v>1</v>
      </c>
      <c r="K5" s="116" t="s">
        <v>244</v>
      </c>
    </row>
    <row r="6" spans="1:11" ht="13.8" thickBot="1" x14ac:dyDescent="0.25">
      <c r="A6" s="452"/>
      <c r="B6" s="454"/>
      <c r="C6" s="450"/>
      <c r="D6" s="455"/>
      <c r="E6" s="455"/>
      <c r="F6" s="455"/>
      <c r="G6" s="122" t="s">
        <v>245</v>
      </c>
      <c r="H6" s="123" t="s">
        <v>246</v>
      </c>
      <c r="J6" s="116">
        <v>2</v>
      </c>
      <c r="K6" s="116" t="s">
        <v>247</v>
      </c>
    </row>
    <row r="7" spans="1:11" ht="14.4" x14ac:dyDescent="0.2">
      <c r="A7" s="124">
        <f>$H$2</f>
        <v>0</v>
      </c>
      <c r="B7" s="125">
        <v>1</v>
      </c>
      <c r="C7" s="100"/>
      <c r="D7" s="132"/>
      <c r="E7" s="132"/>
      <c r="F7" s="133"/>
      <c r="G7" s="134"/>
      <c r="H7" s="135"/>
      <c r="J7" s="126">
        <v>3</v>
      </c>
      <c r="K7" s="127" t="s">
        <v>248</v>
      </c>
    </row>
    <row r="8" spans="1:11" ht="14.4" x14ac:dyDescent="0.2">
      <c r="A8" s="124">
        <f>$H$2</f>
        <v>0</v>
      </c>
      <c r="B8" s="128">
        <v>2</v>
      </c>
      <c r="C8" s="131"/>
      <c r="D8" s="136"/>
      <c r="E8" s="136"/>
      <c r="F8" s="137"/>
      <c r="G8" s="138"/>
      <c r="H8" s="139"/>
      <c r="J8" s="116">
        <v>4</v>
      </c>
      <c r="K8" s="116" t="s">
        <v>249</v>
      </c>
    </row>
    <row r="9" spans="1:11" ht="14.4" x14ac:dyDescent="0.2">
      <c r="A9" s="124">
        <f t="shared" ref="A9:A17" si="0">$H$2</f>
        <v>0</v>
      </c>
      <c r="B9" s="125">
        <v>3</v>
      </c>
      <c r="C9" s="100"/>
      <c r="D9" s="136"/>
      <c r="E9" s="136"/>
      <c r="F9" s="137"/>
      <c r="G9" s="138"/>
      <c r="H9" s="139"/>
      <c r="J9" s="116">
        <v>5</v>
      </c>
      <c r="K9" s="116" t="s">
        <v>250</v>
      </c>
    </row>
    <row r="10" spans="1:11" ht="14.4" x14ac:dyDescent="0.2">
      <c r="A10" s="124">
        <f t="shared" si="0"/>
        <v>0</v>
      </c>
      <c r="B10" s="128">
        <v>4</v>
      </c>
      <c r="C10" s="131"/>
      <c r="D10" s="136"/>
      <c r="E10" s="136"/>
      <c r="F10" s="137"/>
      <c r="G10" s="138"/>
      <c r="H10" s="139"/>
      <c r="J10" s="116">
        <v>6</v>
      </c>
      <c r="K10" s="116" t="s">
        <v>251</v>
      </c>
    </row>
    <row r="11" spans="1:11" ht="14.4" x14ac:dyDescent="0.2">
      <c r="A11" s="124">
        <f t="shared" si="0"/>
        <v>0</v>
      </c>
      <c r="B11" s="125">
        <v>5</v>
      </c>
      <c r="C11" s="100"/>
      <c r="D11" s="136"/>
      <c r="E11" s="136"/>
      <c r="F11" s="137"/>
      <c r="G11" s="138"/>
      <c r="H11" s="139"/>
      <c r="J11" s="116">
        <v>7</v>
      </c>
      <c r="K11" s="116" t="s">
        <v>252</v>
      </c>
    </row>
    <row r="12" spans="1:11" ht="14.4" x14ac:dyDescent="0.2">
      <c r="A12" s="124">
        <f t="shared" si="0"/>
        <v>0</v>
      </c>
      <c r="B12" s="128">
        <v>6</v>
      </c>
      <c r="C12" s="131"/>
      <c r="D12" s="136"/>
      <c r="E12" s="136"/>
      <c r="F12" s="137"/>
      <c r="G12" s="138"/>
      <c r="H12" s="139"/>
      <c r="J12" s="116">
        <v>32</v>
      </c>
      <c r="K12" s="116" t="s">
        <v>253</v>
      </c>
    </row>
    <row r="13" spans="1:11" ht="14.4" x14ac:dyDescent="0.2">
      <c r="A13" s="124">
        <f t="shared" si="0"/>
        <v>0</v>
      </c>
      <c r="B13" s="125">
        <v>7</v>
      </c>
      <c r="C13" s="100"/>
      <c r="D13" s="136"/>
      <c r="E13" s="136"/>
      <c r="F13" s="137"/>
      <c r="G13" s="138"/>
      <c r="H13" s="139"/>
      <c r="J13" s="116">
        <v>33</v>
      </c>
      <c r="K13" s="116" t="s">
        <v>254</v>
      </c>
    </row>
    <row r="14" spans="1:11" ht="14.4" x14ac:dyDescent="0.2">
      <c r="A14" s="124">
        <f t="shared" si="0"/>
        <v>0</v>
      </c>
      <c r="B14" s="128">
        <v>8</v>
      </c>
      <c r="C14" s="131"/>
      <c r="D14" s="136"/>
      <c r="E14" s="136"/>
      <c r="F14" s="137"/>
      <c r="G14" s="138"/>
      <c r="H14" s="139"/>
      <c r="J14" s="116">
        <v>34</v>
      </c>
      <c r="K14" s="116" t="s">
        <v>255</v>
      </c>
    </row>
    <row r="15" spans="1:11" ht="14.4" x14ac:dyDescent="0.2">
      <c r="A15" s="124">
        <f t="shared" si="0"/>
        <v>0</v>
      </c>
      <c r="B15" s="125">
        <v>9</v>
      </c>
      <c r="C15" s="100"/>
      <c r="D15" s="136"/>
      <c r="E15" s="136"/>
      <c r="F15" s="137"/>
      <c r="G15" s="138"/>
      <c r="H15" s="139"/>
      <c r="J15" s="116">
        <v>35</v>
      </c>
      <c r="K15" s="116" t="s">
        <v>256</v>
      </c>
    </row>
    <row r="16" spans="1:11" ht="14.4" x14ac:dyDescent="0.2">
      <c r="A16" s="124">
        <f t="shared" si="0"/>
        <v>0</v>
      </c>
      <c r="B16" s="128">
        <v>10</v>
      </c>
      <c r="C16" s="131"/>
      <c r="D16" s="136"/>
      <c r="E16" s="136"/>
      <c r="F16" s="137"/>
      <c r="G16" s="138"/>
      <c r="H16" s="139"/>
      <c r="J16" s="116">
        <v>36</v>
      </c>
      <c r="K16" s="116" t="s">
        <v>257</v>
      </c>
    </row>
    <row r="17" spans="1:11" ht="15" thickBot="1" x14ac:dyDescent="0.25">
      <c r="A17" s="124">
        <f t="shared" si="0"/>
        <v>0</v>
      </c>
      <c r="B17" s="129">
        <v>11</v>
      </c>
      <c r="C17" s="130"/>
      <c r="D17" s="140"/>
      <c r="E17" s="140"/>
      <c r="F17" s="141"/>
      <c r="G17" s="142"/>
      <c r="H17" s="143"/>
      <c r="J17" s="116">
        <v>37</v>
      </c>
      <c r="K17" s="116" t="s">
        <v>258</v>
      </c>
    </row>
  </sheetData>
  <customSheetViews>
    <customSheetView guid="{AB8DBD3B-48B6-42BA-81D0-5DC1629A9845}" hiddenColumns="1" topLeftCell="B1">
      <selection activeCell="H2" sqref="H2"/>
      <pageMargins left="0.7" right="0.7" top="0.75" bottom="0.75" header="0.3" footer="0.3"/>
      <pageSetup paperSize="9" orientation="portrait" r:id="rId1"/>
    </customSheetView>
  </customSheetViews>
  <mergeCells count="7">
    <mergeCell ref="G5:H5"/>
    <mergeCell ref="C5:C6"/>
    <mergeCell ref="A5:A6"/>
    <mergeCell ref="B5:B6"/>
    <mergeCell ref="D5:D6"/>
    <mergeCell ref="E5:E6"/>
    <mergeCell ref="F5:F6"/>
  </mergeCells>
  <phoneticPr fontId="43"/>
  <pageMargins left="0.7" right="0.7" top="0.75" bottom="0.75" header="0.3" footer="0.3"/>
  <pageSetup paperSize="9" scale="78"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11B27-1EE9-4952-8EB5-A034AA5CAC10}">
  <dimension ref="B2:F43"/>
  <sheetViews>
    <sheetView view="pageBreakPreview" topLeftCell="A8" zoomScale="60" zoomScaleNormal="100" workbookViewId="0">
      <selection activeCell="G19" sqref="G19"/>
    </sheetView>
  </sheetViews>
  <sheetFormatPr defaultRowHeight="13.2" x14ac:dyDescent="0.2"/>
  <cols>
    <col min="2" max="2" width="17.44140625" customWidth="1"/>
    <col min="3" max="3" width="29.6640625" customWidth="1"/>
    <col min="4" max="5" width="17.44140625" customWidth="1"/>
    <col min="6" max="6" width="19.88671875" customWidth="1"/>
    <col min="7" max="9" width="17.44140625" customWidth="1"/>
  </cols>
  <sheetData>
    <row r="2" spans="2:6" ht="19.2" x14ac:dyDescent="0.2">
      <c r="B2" s="170" t="str">
        <f>①男女その1!C1</f>
        <v>令和８年度  第38回全国高等学校ボクシング選抜大会</v>
      </c>
    </row>
    <row r="3" spans="2:6" ht="19.2" x14ac:dyDescent="0.2">
      <c r="B3" s="170" t="str">
        <f>①男女その1!C2</f>
        <v>兼　ＪＯＣジュニアオリンピックカップボクシング競技大会</v>
      </c>
    </row>
    <row r="5" spans="2:6" ht="23.4" x14ac:dyDescent="0.2">
      <c r="B5" s="458" t="s">
        <v>317</v>
      </c>
      <c r="C5" s="458"/>
      <c r="D5" s="458"/>
      <c r="E5" s="458"/>
      <c r="F5" s="458"/>
    </row>
    <row r="6" spans="2:6" ht="23.4" x14ac:dyDescent="0.2">
      <c r="B6" s="171"/>
      <c r="C6" s="171"/>
      <c r="D6" s="171"/>
      <c r="E6" s="171"/>
      <c r="F6" s="171"/>
    </row>
    <row r="7" spans="2:6" x14ac:dyDescent="0.2">
      <c r="E7" s="172"/>
    </row>
    <row r="8" spans="2:6" ht="41.4" customHeight="1" x14ac:dyDescent="0.2">
      <c r="B8" s="243" t="s">
        <v>449</v>
      </c>
      <c r="C8" s="173"/>
      <c r="D8" s="244" t="s">
        <v>448</v>
      </c>
      <c r="E8" s="462"/>
      <c r="F8" s="462"/>
    </row>
    <row r="10" spans="2:6" x14ac:dyDescent="0.2">
      <c r="B10" t="s">
        <v>318</v>
      </c>
    </row>
    <row r="12" spans="2:6" x14ac:dyDescent="0.2">
      <c r="B12" s="302" t="s">
        <v>319</v>
      </c>
      <c r="C12" s="302"/>
      <c r="D12" t="s">
        <v>320</v>
      </c>
    </row>
    <row r="14" spans="2:6" x14ac:dyDescent="0.2">
      <c r="B14" t="s">
        <v>321</v>
      </c>
    </row>
    <row r="15" spans="2:6" x14ac:dyDescent="0.2">
      <c r="B15" s="173" t="s">
        <v>322</v>
      </c>
      <c r="C15" s="173" t="s">
        <v>323</v>
      </c>
      <c r="D15" s="459" t="s">
        <v>324</v>
      </c>
      <c r="E15" s="460"/>
      <c r="F15" s="461"/>
    </row>
    <row r="16" spans="2:6" ht="49.95" customHeight="1" x14ac:dyDescent="0.2">
      <c r="B16" s="173"/>
      <c r="C16" s="173"/>
      <c r="D16" s="459"/>
      <c r="E16" s="460"/>
      <c r="F16" s="461"/>
    </row>
    <row r="18" spans="2:6" x14ac:dyDescent="0.2">
      <c r="B18" t="s">
        <v>325</v>
      </c>
    </row>
    <row r="19" spans="2:6" x14ac:dyDescent="0.2">
      <c r="B19" s="173" t="s">
        <v>326</v>
      </c>
      <c r="C19" s="173" t="s">
        <v>327</v>
      </c>
      <c r="D19" s="173" t="s">
        <v>324</v>
      </c>
      <c r="E19" s="173" t="s">
        <v>328</v>
      </c>
      <c r="F19" s="173" t="s">
        <v>329</v>
      </c>
    </row>
    <row r="20" spans="2:6" ht="60.6" customHeight="1" x14ac:dyDescent="0.2">
      <c r="B20" s="173"/>
      <c r="C20" s="173"/>
      <c r="D20" s="173"/>
      <c r="E20" s="173"/>
      <c r="F20" s="173"/>
    </row>
    <row r="23" spans="2:6" x14ac:dyDescent="0.2">
      <c r="B23" t="s">
        <v>330</v>
      </c>
    </row>
    <row r="24" spans="2:6" ht="71.400000000000006" customHeight="1" x14ac:dyDescent="0.2">
      <c r="B24" s="459"/>
      <c r="C24" s="460"/>
      <c r="D24" s="460"/>
      <c r="E24" s="460"/>
      <c r="F24" s="461"/>
    </row>
    <row r="26" spans="2:6" x14ac:dyDescent="0.2">
      <c r="B26" s="457" t="s">
        <v>331</v>
      </c>
      <c r="C26" s="457"/>
      <c r="D26" s="457"/>
      <c r="E26" s="457"/>
      <c r="F26" s="457"/>
    </row>
    <row r="27" spans="2:6" x14ac:dyDescent="0.2">
      <c r="B27" s="174"/>
      <c r="C27" s="174"/>
      <c r="D27" s="174"/>
      <c r="E27" s="174"/>
      <c r="F27" s="174"/>
    </row>
    <row r="28" spans="2:6" x14ac:dyDescent="0.2">
      <c r="B28" s="456" t="str">
        <f>B2&amp;B3</f>
        <v>令和８年度  第38回全国高等学校ボクシング選抜大会兼　ＪＯＣジュニアオリンピックカップボクシング競技大会</v>
      </c>
      <c r="C28" s="456"/>
      <c r="D28" s="456"/>
      <c r="E28" s="456"/>
      <c r="F28" s="242" t="s">
        <v>450</v>
      </c>
    </row>
    <row r="29" spans="2:6" x14ac:dyDescent="0.2">
      <c r="B29" s="174"/>
      <c r="C29" s="174"/>
      <c r="D29" s="174"/>
      <c r="E29" s="174"/>
      <c r="F29" s="174"/>
    </row>
    <row r="30" spans="2:6" ht="28.95" customHeight="1" x14ac:dyDescent="0.2">
      <c r="D30" s="175" t="s">
        <v>332</v>
      </c>
      <c r="E30" s="176"/>
      <c r="F30" s="177"/>
    </row>
    <row r="31" spans="2:6" ht="28.95" customHeight="1" x14ac:dyDescent="0.2">
      <c r="D31" s="175" t="s">
        <v>333</v>
      </c>
      <c r="E31" s="176"/>
      <c r="F31" s="177"/>
    </row>
    <row r="32" spans="2:6" ht="12.6" customHeight="1" x14ac:dyDescent="0.2">
      <c r="C32" s="174"/>
      <c r="D32" s="174"/>
      <c r="E32" s="174"/>
      <c r="F32" s="174"/>
    </row>
    <row r="33" spans="2:6" ht="32.4" customHeight="1" x14ac:dyDescent="0.2">
      <c r="D33" s="175" t="s">
        <v>451</v>
      </c>
      <c r="E33" s="176"/>
      <c r="F33" s="177"/>
    </row>
    <row r="35" spans="2:6" x14ac:dyDescent="0.2">
      <c r="B35" t="s">
        <v>334</v>
      </c>
    </row>
    <row r="36" spans="2:6" x14ac:dyDescent="0.2">
      <c r="B36" t="s">
        <v>467</v>
      </c>
    </row>
    <row r="37" spans="2:6" x14ac:dyDescent="0.2">
      <c r="B37" s="178" t="s">
        <v>452</v>
      </c>
      <c r="C37" s="178"/>
      <c r="D37" s="178"/>
      <c r="E37" s="178"/>
      <c r="F37" s="178"/>
    </row>
    <row r="38" spans="2:6" x14ac:dyDescent="0.2">
      <c r="B38" t="s">
        <v>453</v>
      </c>
    </row>
    <row r="39" spans="2:6" x14ac:dyDescent="0.2">
      <c r="B39" s="242" t="s">
        <v>454</v>
      </c>
    </row>
    <row r="40" spans="2:6" x14ac:dyDescent="0.2">
      <c r="B40" s="518" t="s">
        <v>468</v>
      </c>
    </row>
    <row r="41" spans="2:6" x14ac:dyDescent="0.2">
      <c r="B41" s="242" t="s">
        <v>455</v>
      </c>
    </row>
    <row r="42" spans="2:6" x14ac:dyDescent="0.2">
      <c r="B42" s="242" t="s">
        <v>456</v>
      </c>
    </row>
    <row r="43" spans="2:6" x14ac:dyDescent="0.2">
      <c r="B43" s="242" t="s">
        <v>457</v>
      </c>
    </row>
  </sheetData>
  <mergeCells count="8">
    <mergeCell ref="B28:E28"/>
    <mergeCell ref="B26:F26"/>
    <mergeCell ref="B5:F5"/>
    <mergeCell ref="B12:C12"/>
    <mergeCell ref="D15:F15"/>
    <mergeCell ref="D16:F16"/>
    <mergeCell ref="B24:F24"/>
    <mergeCell ref="E8:F8"/>
  </mergeCells>
  <phoneticPr fontId="43"/>
  <pageMargins left="0.70866141732283472" right="0.70866141732283472" top="0.74803149606299213" bottom="0.74803149606299213" header="0.31496062992125984" footer="0.31496062992125984"/>
  <pageSetup paperSize="9"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F5BFA-5167-47E5-A815-ADF0A0C3BB4A}">
  <sheetPr>
    <pageSetUpPr fitToPage="1"/>
  </sheetPr>
  <dimension ref="B1:S57"/>
  <sheetViews>
    <sheetView view="pageBreakPreview" zoomScale="60" zoomScaleNormal="48" workbookViewId="0">
      <selection activeCell="R23" sqref="R23"/>
    </sheetView>
  </sheetViews>
  <sheetFormatPr defaultColWidth="8.88671875" defaultRowHeight="12.6" x14ac:dyDescent="0.2"/>
  <cols>
    <col min="1" max="1" width="2.109375" style="246" customWidth="1"/>
    <col min="2" max="16" width="10.6640625" style="246" customWidth="1"/>
    <col min="17" max="17" width="8.109375" style="246" customWidth="1"/>
    <col min="18" max="18" width="14.77734375" style="246" customWidth="1"/>
    <col min="19" max="19" width="1.77734375" style="246" customWidth="1"/>
    <col min="20" max="16384" width="8.88671875" style="246"/>
  </cols>
  <sheetData>
    <row r="1" spans="2:19" ht="6" customHeight="1" x14ac:dyDescent="0.2"/>
    <row r="2" spans="2:19" ht="33" customHeight="1" x14ac:dyDescent="0.2">
      <c r="B2" s="463"/>
      <c r="C2" s="463"/>
      <c r="D2" s="247"/>
      <c r="E2" s="463" t="s">
        <v>459</v>
      </c>
      <c r="F2" s="463"/>
      <c r="G2" s="463"/>
      <c r="H2" s="463"/>
      <c r="I2" s="463"/>
      <c r="J2" s="463"/>
      <c r="K2" s="463"/>
      <c r="L2" s="463"/>
      <c r="M2" s="463"/>
      <c r="N2" s="463"/>
      <c r="O2" s="463"/>
      <c r="P2" s="248"/>
      <c r="Q2" s="248"/>
      <c r="R2" s="249" t="s">
        <v>460</v>
      </c>
      <c r="S2" s="250"/>
    </row>
    <row r="3" spans="2:19" ht="5.0999999999999996" customHeight="1" x14ac:dyDescent="0.2">
      <c r="B3" s="464"/>
      <c r="C3" s="464"/>
      <c r="D3" s="464"/>
      <c r="E3" s="464"/>
      <c r="F3" s="464"/>
      <c r="G3" s="464"/>
      <c r="H3" s="464"/>
      <c r="I3" s="464"/>
      <c r="J3" s="464"/>
      <c r="K3" s="464"/>
      <c r="L3" s="464"/>
      <c r="M3" s="464"/>
      <c r="N3" s="464"/>
      <c r="O3" s="464"/>
      <c r="P3" s="464"/>
      <c r="Q3" s="464"/>
      <c r="R3" s="464"/>
      <c r="S3" s="464"/>
    </row>
    <row r="4" spans="2:19" s="251" customFormat="1" ht="35.1" customHeight="1" x14ac:dyDescent="0.2">
      <c r="B4" s="472" t="s">
        <v>159</v>
      </c>
      <c r="C4" s="473"/>
      <c r="D4" s="474"/>
      <c r="E4" s="499" t="s">
        <v>466</v>
      </c>
      <c r="F4" s="500"/>
      <c r="G4" s="500"/>
      <c r="H4" s="500"/>
      <c r="I4" s="500"/>
      <c r="J4" s="500"/>
      <c r="K4" s="501"/>
      <c r="L4" s="470" t="s">
        <v>160</v>
      </c>
      <c r="M4" s="470"/>
      <c r="N4" s="513" t="s">
        <v>316</v>
      </c>
      <c r="O4" s="514"/>
      <c r="P4" s="514"/>
      <c r="Q4" s="514"/>
      <c r="R4" s="515"/>
    </row>
    <row r="5" spans="2:19" s="251" customFormat="1" ht="35.1" customHeight="1" x14ac:dyDescent="0.2">
      <c r="B5" s="472" t="s">
        <v>161</v>
      </c>
      <c r="C5" s="473"/>
      <c r="D5" s="474"/>
      <c r="E5" s="472"/>
      <c r="F5" s="475"/>
      <c r="G5" s="475"/>
      <c r="H5" s="475"/>
      <c r="I5" s="476"/>
      <c r="J5" s="470" t="s">
        <v>162</v>
      </c>
      <c r="K5" s="470"/>
      <c r="L5" s="471" t="s">
        <v>163</v>
      </c>
      <c r="M5" s="471"/>
      <c r="N5" s="471"/>
      <c r="O5" s="471"/>
      <c r="P5" s="471"/>
      <c r="Q5" s="471"/>
      <c r="R5" s="471"/>
    </row>
    <row r="6" spans="2:19" s="251" customFormat="1" ht="35.1" customHeight="1" x14ac:dyDescent="0.2">
      <c r="B6" s="472" t="s">
        <v>164</v>
      </c>
      <c r="C6" s="473"/>
      <c r="D6" s="474"/>
      <c r="E6" s="472"/>
      <c r="F6" s="475"/>
      <c r="G6" s="475"/>
      <c r="H6" s="475"/>
      <c r="I6" s="476"/>
      <c r="J6" s="470" t="s">
        <v>165</v>
      </c>
      <c r="K6" s="470"/>
      <c r="L6" s="470" t="s">
        <v>166</v>
      </c>
      <c r="M6" s="470"/>
      <c r="N6" s="471"/>
      <c r="O6" s="471"/>
      <c r="P6" s="471"/>
      <c r="Q6" s="471"/>
      <c r="R6" s="471"/>
    </row>
    <row r="7" spans="2:19" ht="9.75" customHeight="1" x14ac:dyDescent="0.2"/>
    <row r="8" spans="2:19" s="252" customFormat="1" ht="28.5" customHeight="1" x14ac:dyDescent="0.2">
      <c r="B8" s="465" t="s">
        <v>167</v>
      </c>
      <c r="C8" s="465"/>
      <c r="D8" s="465"/>
      <c r="E8" s="465"/>
      <c r="F8" s="465"/>
      <c r="G8" s="465"/>
      <c r="H8" s="465"/>
      <c r="I8" s="477"/>
      <c r="J8" s="477"/>
      <c r="K8" s="477"/>
      <c r="L8" s="477"/>
      <c r="M8" s="477"/>
      <c r="N8" s="477"/>
      <c r="O8" s="477"/>
      <c r="P8" s="477"/>
      <c r="Q8" s="477"/>
    </row>
    <row r="9" spans="2:19" s="252" customFormat="1" ht="24.6" customHeight="1" x14ac:dyDescent="0.2">
      <c r="B9" s="253" t="s">
        <v>168</v>
      </c>
      <c r="C9" s="253"/>
      <c r="D9" s="253"/>
    </row>
    <row r="10" spans="2:19" s="255" customFormat="1" ht="32.1" customHeight="1" x14ac:dyDescent="0.25">
      <c r="B10" s="468" t="s">
        <v>169</v>
      </c>
      <c r="C10" s="469"/>
      <c r="D10" s="469"/>
      <c r="E10" s="254"/>
      <c r="F10" s="479" t="s">
        <v>170</v>
      </c>
      <c r="G10" s="480"/>
      <c r="H10" s="480"/>
      <c r="I10" s="480"/>
      <c r="J10" s="480"/>
      <c r="K10" s="480"/>
      <c r="L10" s="480"/>
      <c r="M10" s="480"/>
      <c r="N10" s="480"/>
      <c r="O10" s="480"/>
      <c r="P10" s="480"/>
      <c r="Q10" s="480"/>
      <c r="R10" s="480"/>
    </row>
    <row r="11" spans="2:19" s="255" customFormat="1" ht="32.1" customHeight="1" x14ac:dyDescent="0.25">
      <c r="F11" s="479" t="s">
        <v>171</v>
      </c>
      <c r="G11" s="480"/>
      <c r="H11" s="480"/>
      <c r="I11" s="480"/>
      <c r="J11" s="480"/>
      <c r="K11" s="480"/>
      <c r="L11" s="480"/>
      <c r="M11" s="480"/>
      <c r="N11" s="480"/>
      <c r="O11" s="480"/>
      <c r="P11" s="480"/>
      <c r="Q11" s="480"/>
      <c r="R11" s="480"/>
    </row>
    <row r="12" spans="2:19" s="255" customFormat="1" ht="32.1" customHeight="1" x14ac:dyDescent="0.25">
      <c r="F12" s="479" t="s">
        <v>172</v>
      </c>
      <c r="G12" s="480"/>
      <c r="H12" s="480"/>
      <c r="I12" s="480"/>
      <c r="J12" s="480"/>
      <c r="K12" s="480"/>
      <c r="L12" s="480"/>
      <c r="M12" s="480"/>
      <c r="N12" s="480"/>
      <c r="O12" s="480"/>
      <c r="P12" s="480"/>
      <c r="Q12" s="480"/>
      <c r="R12" s="480"/>
    </row>
    <row r="13" spans="2:19" s="255" customFormat="1" ht="32.1" customHeight="1" x14ac:dyDescent="0.25">
      <c r="F13" s="479" t="s">
        <v>173</v>
      </c>
      <c r="G13" s="480"/>
      <c r="H13" s="480"/>
      <c r="I13" s="480"/>
      <c r="J13" s="480"/>
      <c r="K13" s="480"/>
      <c r="L13" s="480"/>
      <c r="M13" s="480"/>
      <c r="N13" s="480"/>
      <c r="O13" s="480"/>
      <c r="P13" s="480"/>
      <c r="Q13" s="480"/>
      <c r="R13" s="480"/>
    </row>
    <row r="14" spans="2:19" s="255" customFormat="1" ht="32.1" customHeight="1" x14ac:dyDescent="0.25">
      <c r="F14" s="479" t="s">
        <v>174</v>
      </c>
      <c r="G14" s="480"/>
      <c r="H14" s="480"/>
      <c r="I14" s="480"/>
      <c r="J14" s="480"/>
      <c r="K14" s="480"/>
      <c r="L14" s="480"/>
      <c r="M14" s="480"/>
      <c r="N14" s="480"/>
      <c r="O14" s="480"/>
      <c r="P14" s="480"/>
      <c r="Q14" s="480"/>
      <c r="R14" s="480"/>
    </row>
    <row r="15" spans="2:19" s="252" customFormat="1" ht="30" customHeight="1" x14ac:dyDescent="0.2">
      <c r="B15" s="253" t="s">
        <v>175</v>
      </c>
      <c r="C15" s="253"/>
      <c r="D15" s="253"/>
    </row>
    <row r="16" spans="2:19" s="255" customFormat="1" ht="32.1" customHeight="1" x14ac:dyDescent="0.25">
      <c r="B16" s="468" t="s">
        <v>169</v>
      </c>
      <c r="C16" s="469"/>
      <c r="D16" s="469"/>
      <c r="E16" s="254"/>
      <c r="F16" s="479" t="s">
        <v>176</v>
      </c>
      <c r="G16" s="480"/>
      <c r="H16" s="480"/>
      <c r="I16" s="480"/>
      <c r="J16" s="480"/>
      <c r="K16" s="480"/>
      <c r="L16" s="480"/>
      <c r="M16" s="480"/>
      <c r="N16" s="480"/>
      <c r="O16" s="480"/>
      <c r="P16" s="480"/>
      <c r="Q16" s="480"/>
      <c r="R16" s="480"/>
    </row>
    <row r="17" spans="2:18" s="255" customFormat="1" ht="32.1" customHeight="1" x14ac:dyDescent="0.25">
      <c r="F17" s="479" t="s">
        <v>177</v>
      </c>
      <c r="G17" s="480"/>
      <c r="H17" s="480"/>
      <c r="I17" s="480"/>
      <c r="J17" s="480"/>
      <c r="K17" s="480"/>
      <c r="L17" s="480"/>
      <c r="M17" s="480"/>
      <c r="N17" s="480"/>
      <c r="O17" s="480"/>
      <c r="P17" s="480"/>
      <c r="Q17" s="480"/>
      <c r="R17" s="480"/>
    </row>
    <row r="18" spans="2:18" s="255" customFormat="1" ht="32.1" customHeight="1" x14ac:dyDescent="0.25">
      <c r="F18" s="479" t="s">
        <v>176</v>
      </c>
      <c r="G18" s="480"/>
      <c r="H18" s="480"/>
      <c r="I18" s="480"/>
      <c r="J18" s="480"/>
      <c r="K18" s="480"/>
      <c r="L18" s="480"/>
      <c r="M18" s="480"/>
      <c r="N18" s="480"/>
      <c r="O18" s="480"/>
      <c r="P18" s="480"/>
      <c r="Q18" s="480"/>
      <c r="R18" s="480"/>
    </row>
    <row r="19" spans="2:18" s="255" customFormat="1" ht="32.1" customHeight="1" x14ac:dyDescent="0.25">
      <c r="F19" s="479" t="s">
        <v>177</v>
      </c>
      <c r="G19" s="480"/>
      <c r="H19" s="480"/>
      <c r="I19" s="480"/>
      <c r="J19" s="480"/>
      <c r="K19" s="480"/>
      <c r="L19" s="480"/>
      <c r="M19" s="480"/>
      <c r="N19" s="480"/>
      <c r="O19" s="480"/>
      <c r="P19" s="480"/>
      <c r="Q19" s="480"/>
      <c r="R19" s="480"/>
    </row>
    <row r="20" spans="2:18" s="252" customFormat="1" ht="30" customHeight="1" x14ac:dyDescent="0.2">
      <c r="B20" s="465" t="s">
        <v>178</v>
      </c>
      <c r="C20" s="465"/>
      <c r="D20" s="465"/>
      <c r="E20" s="466"/>
      <c r="F20" s="466"/>
      <c r="G20" s="466"/>
      <c r="H20" s="466"/>
      <c r="I20" s="466"/>
      <c r="J20" s="466"/>
      <c r="K20" s="467"/>
      <c r="L20" s="467"/>
      <c r="M20" s="467"/>
      <c r="N20" s="467"/>
      <c r="O20" s="467"/>
      <c r="P20" s="467"/>
      <c r="Q20" s="467"/>
      <c r="R20" s="467"/>
    </row>
    <row r="21" spans="2:18" s="255" customFormat="1" ht="32.1" customHeight="1" x14ac:dyDescent="0.2">
      <c r="B21" s="468" t="s">
        <v>169</v>
      </c>
      <c r="C21" s="469"/>
      <c r="D21" s="469"/>
      <c r="E21" s="254"/>
    </row>
    <row r="22" spans="2:18" s="251" customFormat="1" ht="30" customHeight="1" x14ac:dyDescent="0.25">
      <c r="B22" s="465" t="s">
        <v>179</v>
      </c>
      <c r="C22" s="465"/>
      <c r="D22" s="465"/>
      <c r="E22" s="477"/>
      <c r="F22" s="477"/>
      <c r="G22" s="477"/>
      <c r="H22" s="478"/>
      <c r="I22" s="478"/>
      <c r="J22" s="478"/>
      <c r="K22" s="478"/>
      <c r="L22" s="478"/>
      <c r="M22" s="478"/>
      <c r="N22" s="478"/>
      <c r="O22" s="478"/>
      <c r="P22" s="478"/>
      <c r="Q22" s="478"/>
      <c r="R22" s="478"/>
    </row>
    <row r="23" spans="2:18" s="255" customFormat="1" ht="32.1" customHeight="1" x14ac:dyDescent="0.25">
      <c r="B23" s="468" t="s">
        <v>169</v>
      </c>
      <c r="C23" s="469"/>
      <c r="D23" s="469"/>
      <c r="E23" s="254"/>
      <c r="F23" s="479" t="s">
        <v>180</v>
      </c>
      <c r="G23" s="480"/>
      <c r="H23" s="480"/>
      <c r="I23" s="480"/>
      <c r="J23" s="480"/>
      <c r="K23" s="480"/>
      <c r="L23" s="480"/>
      <c r="M23" s="480"/>
      <c r="N23" s="480"/>
      <c r="O23" s="480"/>
      <c r="P23" s="480"/>
      <c r="Q23" s="480"/>
    </row>
    <row r="24" spans="2:18" s="252" customFormat="1" ht="30" customHeight="1" x14ac:dyDescent="0.2">
      <c r="B24" s="465" t="s">
        <v>181</v>
      </c>
      <c r="C24" s="465"/>
      <c r="D24" s="465"/>
      <c r="E24" s="466"/>
      <c r="F24" s="466"/>
      <c r="G24" s="467"/>
      <c r="H24" s="467"/>
      <c r="I24" s="467"/>
      <c r="J24" s="467"/>
      <c r="K24" s="467"/>
      <c r="L24" s="467"/>
      <c r="M24" s="467"/>
      <c r="N24" s="467"/>
      <c r="O24" s="467"/>
      <c r="P24" s="467"/>
      <c r="Q24" s="467"/>
      <c r="R24" s="467"/>
    </row>
    <row r="25" spans="2:18" s="255" customFormat="1" ht="32.1" customHeight="1" x14ac:dyDescent="0.25">
      <c r="B25" s="468" t="s">
        <v>169</v>
      </c>
      <c r="C25" s="469"/>
      <c r="D25" s="469"/>
      <c r="E25" s="254"/>
      <c r="F25" s="479" t="s">
        <v>182</v>
      </c>
      <c r="G25" s="480"/>
      <c r="H25" s="480"/>
      <c r="I25" s="480"/>
      <c r="J25" s="480"/>
      <c r="K25" s="480"/>
      <c r="L25" s="480"/>
      <c r="M25" s="480"/>
      <c r="N25" s="480"/>
      <c r="O25" s="480"/>
      <c r="P25" s="480"/>
      <c r="Q25" s="480"/>
      <c r="R25" s="480"/>
    </row>
    <row r="26" spans="2:18" s="252" customFormat="1" ht="30" customHeight="1" x14ac:dyDescent="0.2">
      <c r="B26" s="465" t="s">
        <v>183</v>
      </c>
      <c r="C26" s="465"/>
      <c r="D26" s="465"/>
      <c r="E26" s="467"/>
      <c r="F26" s="467"/>
      <c r="G26" s="467"/>
      <c r="H26" s="467"/>
      <c r="I26" s="467"/>
      <c r="J26" s="467"/>
      <c r="K26" s="467"/>
      <c r="L26" s="467"/>
      <c r="M26" s="467"/>
      <c r="N26" s="467"/>
      <c r="O26" s="467"/>
      <c r="P26" s="467"/>
      <c r="Q26" s="467"/>
      <c r="R26" s="467"/>
    </row>
    <row r="27" spans="2:18" s="252" customFormat="1" ht="30" customHeight="1" x14ac:dyDescent="0.2">
      <c r="B27" s="465" t="s">
        <v>184</v>
      </c>
      <c r="C27" s="465"/>
      <c r="D27" s="465"/>
      <c r="E27" s="467"/>
      <c r="F27" s="467"/>
      <c r="G27" s="467"/>
      <c r="H27" s="467"/>
      <c r="I27" s="467"/>
      <c r="J27" s="467"/>
      <c r="K27" s="467"/>
      <c r="L27" s="467"/>
      <c r="M27" s="467"/>
      <c r="N27" s="467"/>
      <c r="O27" s="467"/>
      <c r="P27" s="467"/>
      <c r="Q27" s="467"/>
      <c r="R27" s="467"/>
    </row>
    <row r="28" spans="2:18" s="255" customFormat="1" ht="32.1" customHeight="1" x14ac:dyDescent="0.2">
      <c r="B28" s="468" t="s">
        <v>169</v>
      </c>
      <c r="C28" s="469"/>
      <c r="D28" s="469"/>
      <c r="E28" s="254"/>
    </row>
    <row r="29" spans="2:18" s="255" customFormat="1" ht="30" customHeight="1" x14ac:dyDescent="0.2">
      <c r="B29" s="502" t="s">
        <v>461</v>
      </c>
      <c r="C29" s="502"/>
      <c r="D29" s="502"/>
      <c r="E29" s="502"/>
      <c r="F29" s="502"/>
      <c r="G29" s="502"/>
      <c r="H29" s="502"/>
      <c r="I29" s="502"/>
      <c r="J29" s="502"/>
      <c r="K29" s="502"/>
      <c r="L29" s="502"/>
      <c r="M29" s="502"/>
      <c r="N29" s="502"/>
      <c r="O29" s="502"/>
      <c r="P29" s="502"/>
      <c r="Q29" s="502"/>
      <c r="R29" s="502"/>
    </row>
    <row r="30" spans="2:18" s="255" customFormat="1" ht="32.1" customHeight="1" x14ac:dyDescent="0.2">
      <c r="B30" s="468" t="s">
        <v>169</v>
      </c>
      <c r="C30" s="469"/>
      <c r="D30" s="469"/>
      <c r="E30" s="254"/>
      <c r="F30" s="479" t="s">
        <v>462</v>
      </c>
      <c r="G30" s="479"/>
      <c r="H30" s="479"/>
      <c r="I30" s="479"/>
      <c r="J30" s="479"/>
      <c r="K30" s="479"/>
      <c r="L30" s="479"/>
      <c r="M30" s="479"/>
      <c r="N30" s="479"/>
      <c r="O30" s="479"/>
      <c r="P30" s="479"/>
      <c r="Q30" s="479"/>
    </row>
    <row r="31" spans="2:18" s="252" customFormat="1" ht="30" customHeight="1" x14ac:dyDescent="0.2">
      <c r="B31" s="503" t="s">
        <v>463</v>
      </c>
      <c r="C31" s="503"/>
      <c r="D31" s="503"/>
      <c r="E31" s="504"/>
      <c r="F31" s="504"/>
      <c r="G31" s="504"/>
      <c r="H31" s="504"/>
      <c r="I31" s="504"/>
      <c r="J31" s="504"/>
      <c r="K31" s="504"/>
      <c r="L31" s="504"/>
      <c r="M31" s="504"/>
      <c r="N31" s="504"/>
      <c r="O31" s="504"/>
      <c r="P31" s="504"/>
      <c r="Q31" s="504"/>
      <c r="R31" s="504"/>
    </row>
    <row r="32" spans="2:18" s="255" customFormat="1" ht="32.1" customHeight="1" x14ac:dyDescent="0.25">
      <c r="B32" s="468" t="s">
        <v>169</v>
      </c>
      <c r="C32" s="469"/>
      <c r="D32" s="469"/>
      <c r="E32" s="254"/>
      <c r="F32" s="479" t="s">
        <v>185</v>
      </c>
      <c r="G32" s="480"/>
      <c r="H32" s="480"/>
      <c r="I32" s="480"/>
      <c r="J32" s="480"/>
      <c r="K32" s="480"/>
    </row>
    <row r="33" spans="2:18" s="252" customFormat="1" ht="30" customHeight="1" x14ac:dyDescent="0.2">
      <c r="B33" s="465" t="s">
        <v>464</v>
      </c>
      <c r="C33" s="465"/>
      <c r="D33" s="465"/>
      <c r="E33" s="467"/>
      <c r="F33" s="467"/>
      <c r="G33" s="467"/>
      <c r="H33" s="467"/>
      <c r="I33" s="467"/>
      <c r="J33" s="467"/>
      <c r="K33" s="467"/>
      <c r="L33" s="467"/>
      <c r="M33" s="467"/>
      <c r="N33" s="467"/>
      <c r="O33" s="467"/>
      <c r="P33" s="467"/>
      <c r="Q33" s="467"/>
      <c r="R33" s="467"/>
    </row>
    <row r="34" spans="2:18" s="255" customFormat="1" ht="32.1" customHeight="1" x14ac:dyDescent="0.25">
      <c r="B34" s="468" t="s">
        <v>169</v>
      </c>
      <c r="C34" s="469"/>
      <c r="D34" s="469"/>
      <c r="E34" s="254"/>
      <c r="F34" s="479" t="s">
        <v>186</v>
      </c>
      <c r="G34" s="480"/>
      <c r="H34" s="480"/>
      <c r="I34" s="480"/>
      <c r="J34" s="480"/>
      <c r="K34" s="480"/>
      <c r="L34" s="480"/>
      <c r="M34" s="480"/>
      <c r="N34" s="480"/>
      <c r="O34" s="480"/>
      <c r="P34" s="480"/>
      <c r="Q34" s="480"/>
      <c r="R34" s="480"/>
    </row>
    <row r="35" spans="2:18" s="252" customFormat="1" ht="30" customHeight="1" x14ac:dyDescent="0.2">
      <c r="B35" s="253" t="s">
        <v>465</v>
      </c>
      <c r="C35" s="253"/>
      <c r="D35" s="253"/>
      <c r="E35" s="256"/>
      <c r="F35" s="256"/>
      <c r="G35" s="256"/>
      <c r="H35" s="256"/>
      <c r="I35" s="256"/>
      <c r="N35" s="257"/>
      <c r="O35" s="257"/>
      <c r="P35" s="258"/>
      <c r="Q35" s="258"/>
      <c r="R35" s="258"/>
    </row>
    <row r="36" spans="2:18" s="255" customFormat="1" ht="24" customHeight="1" x14ac:dyDescent="0.2">
      <c r="B36" s="256"/>
      <c r="C36" s="256"/>
      <c r="D36" s="256"/>
      <c r="E36" s="256"/>
      <c r="F36" s="256"/>
      <c r="G36" s="256"/>
      <c r="H36" s="256"/>
      <c r="I36" s="256"/>
      <c r="N36" s="257"/>
      <c r="O36" s="257"/>
      <c r="P36" s="258"/>
      <c r="Q36" s="258"/>
      <c r="R36" s="258"/>
    </row>
    <row r="37" spans="2:18" s="255" customFormat="1" ht="14.4" customHeight="1" x14ac:dyDescent="0.2">
      <c r="B37" s="505" t="s">
        <v>187</v>
      </c>
      <c r="C37" s="505"/>
      <c r="D37" s="505"/>
      <c r="E37" s="505"/>
      <c r="F37" s="486" t="s">
        <v>188</v>
      </c>
      <c r="G37" s="486"/>
      <c r="H37" s="486"/>
      <c r="I37" s="486"/>
      <c r="J37" s="506" t="s">
        <v>189</v>
      </c>
      <c r="K37" s="506"/>
      <c r="L37" s="506"/>
      <c r="M37" s="506"/>
      <c r="N37" s="507" t="s">
        <v>190</v>
      </c>
      <c r="O37" s="507"/>
      <c r="P37" s="507"/>
      <c r="Q37" s="507"/>
      <c r="R37" s="259"/>
    </row>
    <row r="38" spans="2:18" s="255" customFormat="1" ht="14.4" customHeight="1" x14ac:dyDescent="0.2">
      <c r="B38" s="505"/>
      <c r="C38" s="505"/>
      <c r="D38" s="505"/>
      <c r="E38" s="505"/>
      <c r="F38" s="486"/>
      <c r="G38" s="486"/>
      <c r="H38" s="486"/>
      <c r="I38" s="486"/>
      <c r="J38" s="506"/>
      <c r="K38" s="506"/>
      <c r="L38" s="506"/>
      <c r="M38" s="506"/>
      <c r="N38" s="507"/>
      <c r="O38" s="507"/>
      <c r="P38" s="507"/>
      <c r="Q38" s="507"/>
      <c r="R38" s="259"/>
    </row>
    <row r="39" spans="2:18" s="255" customFormat="1" ht="14.4" customHeight="1" x14ac:dyDescent="0.2">
      <c r="B39" s="486" t="s">
        <v>191</v>
      </c>
      <c r="C39" s="486"/>
      <c r="D39" s="486"/>
      <c r="E39" s="486"/>
      <c r="F39" s="486" t="s">
        <v>192</v>
      </c>
      <c r="G39" s="486"/>
      <c r="H39" s="486"/>
      <c r="I39" s="486"/>
      <c r="J39" s="506" t="s">
        <v>193</v>
      </c>
      <c r="K39" s="506"/>
      <c r="L39" s="506"/>
      <c r="M39" s="506"/>
      <c r="N39" s="507" t="s">
        <v>194</v>
      </c>
      <c r="O39" s="507"/>
      <c r="P39" s="507"/>
      <c r="Q39" s="507"/>
      <c r="R39" s="259"/>
    </row>
    <row r="40" spans="2:18" s="255" customFormat="1" ht="14.4" customHeight="1" x14ac:dyDescent="0.2">
      <c r="B40" s="486"/>
      <c r="C40" s="486"/>
      <c r="D40" s="486"/>
      <c r="E40" s="486"/>
      <c r="F40" s="486"/>
      <c r="G40" s="486"/>
      <c r="H40" s="486"/>
      <c r="I40" s="486"/>
      <c r="J40" s="506"/>
      <c r="K40" s="506"/>
      <c r="L40" s="506"/>
      <c r="M40" s="506"/>
      <c r="N40" s="507"/>
      <c r="O40" s="507"/>
      <c r="P40" s="507"/>
      <c r="Q40" s="507"/>
      <c r="R40" s="259"/>
    </row>
    <row r="41" spans="2:18" s="255" customFormat="1" ht="14.4" customHeight="1" x14ac:dyDescent="0.2">
      <c r="B41" s="505" t="s">
        <v>195</v>
      </c>
      <c r="C41" s="505"/>
      <c r="D41" s="505"/>
      <c r="E41" s="505"/>
      <c r="F41" s="486" t="s">
        <v>196</v>
      </c>
      <c r="G41" s="486"/>
      <c r="H41" s="486"/>
      <c r="I41" s="486"/>
      <c r="J41" s="506" t="s">
        <v>197</v>
      </c>
      <c r="K41" s="506"/>
      <c r="L41" s="506"/>
      <c r="M41" s="506"/>
      <c r="N41" s="507" t="s">
        <v>198</v>
      </c>
      <c r="O41" s="507"/>
      <c r="P41" s="507"/>
      <c r="Q41" s="507"/>
      <c r="R41" s="259"/>
    </row>
    <row r="42" spans="2:18" s="255" customFormat="1" ht="14.4" customHeight="1" x14ac:dyDescent="0.2">
      <c r="B42" s="505"/>
      <c r="C42" s="505"/>
      <c r="D42" s="505"/>
      <c r="E42" s="505"/>
      <c r="F42" s="486"/>
      <c r="G42" s="486"/>
      <c r="H42" s="486"/>
      <c r="I42" s="486"/>
      <c r="J42" s="506"/>
      <c r="K42" s="506"/>
      <c r="L42" s="506"/>
      <c r="M42" s="506"/>
      <c r="N42" s="507"/>
      <c r="O42" s="507"/>
      <c r="P42" s="507"/>
      <c r="Q42" s="507"/>
      <c r="R42" s="259"/>
    </row>
    <row r="43" spans="2:18" s="255" customFormat="1" ht="14.4" customHeight="1" x14ac:dyDescent="0.2">
      <c r="B43" s="505" t="s">
        <v>199</v>
      </c>
      <c r="C43" s="505"/>
      <c r="D43" s="505"/>
      <c r="E43" s="505"/>
      <c r="F43" s="486" t="s">
        <v>200</v>
      </c>
      <c r="G43" s="486"/>
      <c r="H43" s="486"/>
      <c r="I43" s="486"/>
      <c r="J43" s="506" t="s">
        <v>201</v>
      </c>
      <c r="K43" s="506"/>
      <c r="L43" s="506"/>
      <c r="M43" s="506"/>
      <c r="N43" s="507" t="s">
        <v>202</v>
      </c>
      <c r="O43" s="507"/>
      <c r="P43" s="507"/>
      <c r="Q43" s="507"/>
      <c r="R43" s="259"/>
    </row>
    <row r="44" spans="2:18" s="255" customFormat="1" ht="14.4" customHeight="1" x14ac:dyDescent="0.2">
      <c r="B44" s="505"/>
      <c r="C44" s="505"/>
      <c r="D44" s="505"/>
      <c r="E44" s="505"/>
      <c r="F44" s="486"/>
      <c r="G44" s="486"/>
      <c r="H44" s="486"/>
      <c r="I44" s="486"/>
      <c r="J44" s="506"/>
      <c r="K44" s="506"/>
      <c r="L44" s="506"/>
      <c r="M44" s="506"/>
      <c r="N44" s="507"/>
      <c r="O44" s="507"/>
      <c r="P44" s="507"/>
      <c r="Q44" s="507"/>
      <c r="R44" s="259"/>
    </row>
    <row r="45" spans="2:18" s="255" customFormat="1" ht="17.399999999999999" customHeight="1" x14ac:dyDescent="0.2">
      <c r="B45" s="260"/>
      <c r="C45" s="260"/>
      <c r="D45" s="260"/>
      <c r="E45" s="260"/>
      <c r="F45" s="261"/>
      <c r="G45" s="261"/>
      <c r="H45" s="261"/>
      <c r="I45" s="261"/>
      <c r="J45" s="262"/>
      <c r="K45" s="262"/>
      <c r="L45" s="262"/>
      <c r="M45" s="262"/>
      <c r="N45" s="263"/>
      <c r="O45" s="263"/>
      <c r="P45" s="263"/>
      <c r="Q45" s="263"/>
      <c r="R45" s="259"/>
    </row>
    <row r="46" spans="2:18" s="255" customFormat="1" ht="23.4" customHeight="1" x14ac:dyDescent="0.2">
      <c r="B46" s="264"/>
      <c r="C46" s="264"/>
      <c r="D46" s="264"/>
      <c r="E46" s="264"/>
      <c r="F46" s="264"/>
      <c r="N46" s="516" t="s">
        <v>203</v>
      </c>
      <c r="O46" s="516"/>
      <c r="P46" s="517"/>
      <c r="Q46" s="517"/>
      <c r="R46" s="517"/>
    </row>
    <row r="47" spans="2:18" s="255" customFormat="1" ht="32.1" customHeight="1" x14ac:dyDescent="0.2">
      <c r="B47" s="481"/>
      <c r="C47" s="482"/>
      <c r="D47" s="482"/>
      <c r="E47" s="482"/>
      <c r="F47" s="482"/>
      <c r="G47" s="265" t="s">
        <v>204</v>
      </c>
      <c r="H47" s="265" t="s">
        <v>204</v>
      </c>
      <c r="I47" s="265" t="s">
        <v>204</v>
      </c>
      <c r="J47" s="265" t="s">
        <v>204</v>
      </c>
      <c r="K47" s="265" t="s">
        <v>204</v>
      </c>
      <c r="L47" s="265" t="s">
        <v>204</v>
      </c>
      <c r="N47" s="266" t="s">
        <v>205</v>
      </c>
      <c r="O47" s="483" t="s">
        <v>206</v>
      </c>
      <c r="P47" s="484"/>
      <c r="Q47" s="485"/>
      <c r="R47" s="266" t="s">
        <v>207</v>
      </c>
    </row>
    <row r="48" spans="2:18" s="255" customFormat="1" ht="32.4" customHeight="1" x14ac:dyDescent="0.2">
      <c r="B48" s="489" t="s">
        <v>208</v>
      </c>
      <c r="C48" s="490"/>
      <c r="D48" s="490"/>
      <c r="E48" s="490"/>
      <c r="F48" s="490"/>
      <c r="G48" s="267"/>
      <c r="H48" s="267"/>
      <c r="I48" s="267"/>
      <c r="J48" s="267"/>
      <c r="K48" s="267"/>
      <c r="L48" s="267"/>
      <c r="N48" s="266" t="s">
        <v>209</v>
      </c>
      <c r="O48" s="491"/>
      <c r="P48" s="492"/>
      <c r="Q48" s="493"/>
      <c r="R48" s="267"/>
    </row>
    <row r="49" spans="2:18" s="255" customFormat="1" ht="32.4" customHeight="1" x14ac:dyDescent="0.2">
      <c r="B49" s="494" t="s">
        <v>210</v>
      </c>
      <c r="C49" s="495"/>
      <c r="D49" s="495"/>
      <c r="E49" s="495"/>
      <c r="F49" s="495"/>
      <c r="G49" s="268"/>
      <c r="H49" s="268"/>
      <c r="I49" s="268"/>
      <c r="J49" s="268"/>
      <c r="K49" s="268"/>
      <c r="L49" s="269"/>
      <c r="N49" s="266" t="s">
        <v>209</v>
      </c>
      <c r="O49" s="491"/>
      <c r="P49" s="492"/>
      <c r="Q49" s="493"/>
      <c r="R49" s="267"/>
    </row>
    <row r="50" spans="2:18" s="255" customFormat="1" ht="32.4" customHeight="1" x14ac:dyDescent="0.2">
      <c r="B50" s="489" t="s">
        <v>211</v>
      </c>
      <c r="C50" s="490"/>
      <c r="D50" s="490"/>
      <c r="E50" s="490"/>
      <c r="F50" s="490"/>
      <c r="G50" s="267"/>
      <c r="H50" s="267"/>
      <c r="I50" s="267"/>
      <c r="J50" s="267"/>
      <c r="K50" s="267"/>
      <c r="L50" s="267"/>
      <c r="N50" s="266" t="s">
        <v>209</v>
      </c>
      <c r="O50" s="491"/>
      <c r="P50" s="492"/>
      <c r="Q50" s="493"/>
      <c r="R50" s="267"/>
    </row>
    <row r="51" spans="2:18" s="255" customFormat="1" ht="32.4" customHeight="1" x14ac:dyDescent="0.2">
      <c r="B51" s="489" t="s">
        <v>212</v>
      </c>
      <c r="C51" s="490"/>
      <c r="D51" s="490"/>
      <c r="E51" s="490"/>
      <c r="F51" s="490"/>
      <c r="G51" s="267"/>
      <c r="H51" s="267"/>
      <c r="I51" s="267"/>
      <c r="J51" s="267"/>
      <c r="K51" s="267"/>
      <c r="L51" s="267"/>
      <c r="N51" s="266" t="s">
        <v>209</v>
      </c>
      <c r="O51" s="491"/>
      <c r="P51" s="492"/>
      <c r="Q51" s="493"/>
      <c r="R51" s="267"/>
    </row>
    <row r="52" spans="2:18" s="255" customFormat="1" ht="32.4" customHeight="1" x14ac:dyDescent="0.2">
      <c r="B52" s="496" t="s">
        <v>213</v>
      </c>
      <c r="C52" s="497"/>
      <c r="D52" s="497"/>
      <c r="E52" s="497"/>
      <c r="F52" s="498"/>
      <c r="G52" s="267"/>
      <c r="H52" s="267"/>
      <c r="I52" s="267"/>
      <c r="J52" s="267"/>
      <c r="K52" s="267"/>
      <c r="L52" s="267"/>
      <c r="N52" s="266" t="s">
        <v>209</v>
      </c>
      <c r="O52" s="491"/>
      <c r="P52" s="492"/>
      <c r="Q52" s="493"/>
      <c r="R52" s="267"/>
    </row>
    <row r="53" spans="2:18" s="255" customFormat="1" ht="32.4" customHeight="1" x14ac:dyDescent="0.2">
      <c r="B53" s="496" t="s">
        <v>214</v>
      </c>
      <c r="C53" s="497"/>
      <c r="D53" s="497"/>
      <c r="E53" s="497"/>
      <c r="F53" s="498"/>
      <c r="G53" s="267"/>
      <c r="H53" s="267"/>
      <c r="I53" s="267"/>
      <c r="J53" s="267"/>
      <c r="K53" s="267"/>
      <c r="L53" s="267"/>
      <c r="N53" s="266" t="s">
        <v>209</v>
      </c>
      <c r="O53" s="491"/>
      <c r="P53" s="492"/>
      <c r="Q53" s="493"/>
      <c r="R53" s="267"/>
    </row>
    <row r="54" spans="2:18" s="270" customFormat="1" ht="25.95" customHeight="1" x14ac:dyDescent="0.2">
      <c r="B54" s="487" t="s">
        <v>215</v>
      </c>
      <c r="C54" s="487"/>
      <c r="D54" s="487"/>
      <c r="E54" s="487"/>
      <c r="F54" s="487"/>
      <c r="G54" s="487"/>
      <c r="H54" s="487"/>
      <c r="I54" s="487"/>
      <c r="J54" s="488"/>
      <c r="K54" s="488"/>
      <c r="L54" s="488"/>
      <c r="M54" s="488"/>
      <c r="N54" s="488"/>
      <c r="O54" s="488"/>
      <c r="P54" s="488"/>
      <c r="Q54" s="488"/>
      <c r="R54" s="488"/>
    </row>
    <row r="55" spans="2:18" s="270" customFormat="1" ht="35.4" customHeight="1" x14ac:dyDescent="0.2">
      <c r="B55" s="508" t="s">
        <v>216</v>
      </c>
      <c r="C55" s="509"/>
      <c r="D55" s="509"/>
      <c r="E55" s="509"/>
      <c r="F55" s="509"/>
      <c r="G55" s="509"/>
      <c r="H55" s="509"/>
      <c r="I55" s="509"/>
      <c r="J55" s="509"/>
      <c r="K55" s="509"/>
      <c r="L55" s="509"/>
      <c r="M55" s="509"/>
      <c r="N55" s="509"/>
      <c r="O55" s="509"/>
      <c r="P55" s="509"/>
      <c r="Q55" s="509"/>
      <c r="R55" s="510"/>
    </row>
    <row r="56" spans="2:18" s="270" customFormat="1" ht="30" customHeight="1" x14ac:dyDescent="0.2">
      <c r="B56" s="511" t="s">
        <v>217</v>
      </c>
      <c r="C56" s="511"/>
      <c r="D56" s="511"/>
      <c r="E56" s="512"/>
      <c r="F56" s="512"/>
      <c r="G56" s="512"/>
      <c r="H56" s="512"/>
      <c r="I56" s="512"/>
      <c r="J56" s="512"/>
      <c r="K56" s="512"/>
      <c r="L56" s="512"/>
      <c r="M56" s="512"/>
      <c r="N56" s="512"/>
      <c r="O56" s="512"/>
      <c r="P56" s="512"/>
      <c r="Q56" s="512"/>
      <c r="R56" s="512"/>
    </row>
    <row r="57" spans="2:18" s="270" customFormat="1" ht="32.4" customHeight="1" x14ac:dyDescent="0.2">
      <c r="B57" s="508" t="s">
        <v>218</v>
      </c>
      <c r="C57" s="509"/>
      <c r="D57" s="509"/>
      <c r="E57" s="509"/>
      <c r="F57" s="509"/>
      <c r="G57" s="509"/>
      <c r="H57" s="509"/>
      <c r="I57" s="509"/>
      <c r="J57" s="509"/>
      <c r="K57" s="509"/>
      <c r="L57" s="509"/>
      <c r="M57" s="509"/>
      <c r="N57" s="509"/>
      <c r="O57" s="509"/>
      <c r="P57" s="509"/>
      <c r="Q57" s="509"/>
      <c r="R57" s="510"/>
    </row>
  </sheetData>
  <customSheetViews>
    <customSheetView guid="{AB8DBD3B-48B6-42BA-81D0-5DC1629A9845}" scale="60" showPageBreaks="1" fitToPage="1" printArea="1" view="pageBreakPreview">
      <selection activeCell="F22" sqref="F22:Q22"/>
      <pageMargins left="0.23622047244094491" right="0.23622047244094491" top="0.39370078740157483" bottom="0.39370078740157483" header="0.31496062992125984" footer="0.31496062992125984"/>
      <pageSetup paperSize="9" scale="49" fitToHeight="0" orientation="portrait" horizontalDpi="1200" verticalDpi="1200" r:id="rId1"/>
    </customSheetView>
  </customSheetViews>
  <mergeCells count="83">
    <mergeCell ref="B55:R55"/>
    <mergeCell ref="B56:R56"/>
    <mergeCell ref="B57:R57"/>
    <mergeCell ref="N4:R4"/>
    <mergeCell ref="B43:E44"/>
    <mergeCell ref="F43:I44"/>
    <mergeCell ref="J43:M44"/>
    <mergeCell ref="N43:Q44"/>
    <mergeCell ref="N46:R46"/>
    <mergeCell ref="F39:I40"/>
    <mergeCell ref="J39:M40"/>
    <mergeCell ref="N39:Q40"/>
    <mergeCell ref="B41:E42"/>
    <mergeCell ref="F41:I42"/>
    <mergeCell ref="J41:M42"/>
    <mergeCell ref="N41:Q42"/>
    <mergeCell ref="B33:R33"/>
    <mergeCell ref="B34:D34"/>
    <mergeCell ref="F34:R34"/>
    <mergeCell ref="B37:E38"/>
    <mergeCell ref="F37:I38"/>
    <mergeCell ref="J37:M38"/>
    <mergeCell ref="N37:Q38"/>
    <mergeCell ref="B29:R29"/>
    <mergeCell ref="B30:D30"/>
    <mergeCell ref="F30:Q30"/>
    <mergeCell ref="B31:R31"/>
    <mergeCell ref="B32:D32"/>
    <mergeCell ref="F32:K32"/>
    <mergeCell ref="E4:K4"/>
    <mergeCell ref="B8:Q8"/>
    <mergeCell ref="B10:D10"/>
    <mergeCell ref="F14:R14"/>
    <mergeCell ref="B16:D16"/>
    <mergeCell ref="F13:R13"/>
    <mergeCell ref="F16:R16"/>
    <mergeCell ref="F10:R10"/>
    <mergeCell ref="F11:R11"/>
    <mergeCell ref="B54:R54"/>
    <mergeCell ref="B48:F48"/>
    <mergeCell ref="O48:Q48"/>
    <mergeCell ref="B49:F49"/>
    <mergeCell ref="O49:Q49"/>
    <mergeCell ref="B50:F50"/>
    <mergeCell ref="O50:Q50"/>
    <mergeCell ref="B51:F51"/>
    <mergeCell ref="O51:Q51"/>
    <mergeCell ref="B52:F52"/>
    <mergeCell ref="O52:Q52"/>
    <mergeCell ref="B53:F53"/>
    <mergeCell ref="O53:Q53"/>
    <mergeCell ref="B22:R22"/>
    <mergeCell ref="B23:D23"/>
    <mergeCell ref="F12:R12"/>
    <mergeCell ref="B47:F47"/>
    <mergeCell ref="O47:Q47"/>
    <mergeCell ref="B39:E40"/>
    <mergeCell ref="B26:R26"/>
    <mergeCell ref="B28:D28"/>
    <mergeCell ref="F19:R19"/>
    <mergeCell ref="F17:R17"/>
    <mergeCell ref="F18:R18"/>
    <mergeCell ref="F23:Q23"/>
    <mergeCell ref="B24:R24"/>
    <mergeCell ref="B25:D25"/>
    <mergeCell ref="F25:R25"/>
    <mergeCell ref="B27:R27"/>
    <mergeCell ref="B2:C2"/>
    <mergeCell ref="E2:O2"/>
    <mergeCell ref="B3:S3"/>
    <mergeCell ref="B20:R20"/>
    <mergeCell ref="B21:D21"/>
    <mergeCell ref="L4:M4"/>
    <mergeCell ref="L5:R5"/>
    <mergeCell ref="B6:D6"/>
    <mergeCell ref="E6:I6"/>
    <mergeCell ref="J6:K6"/>
    <mergeCell ref="L6:M6"/>
    <mergeCell ref="N6:R6"/>
    <mergeCell ref="B4:D4"/>
    <mergeCell ref="B5:D5"/>
    <mergeCell ref="E5:I5"/>
    <mergeCell ref="J5:K5"/>
  </mergeCells>
  <phoneticPr fontId="43"/>
  <pageMargins left="0.43307086614173229" right="0.43307086614173229" top="0.59055118110236227" bottom="0.59055118110236227" header="0.31496062992125984" footer="0.31496062992125984"/>
  <pageSetup paperSize="9" scale="51" fitToHeight="0" orientation="portrait" horizontalDpi="1200" verticalDpi="1200"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データ入力用</vt:lpstr>
      <vt:lpstr>①男女その1</vt:lpstr>
      <vt:lpstr>②男子その2</vt:lpstr>
      <vt:lpstr>②女子その2</vt:lpstr>
      <vt:lpstr>③セカンド及び参加者申請</vt:lpstr>
      <vt:lpstr>④エントリーズチェック確認</vt:lpstr>
      <vt:lpstr>⑤部旗掲揚希望</vt:lpstr>
      <vt:lpstr>変更辞退届</vt:lpstr>
      <vt:lpstr>男女兼用健康申告書</vt:lpstr>
      <vt:lpstr>①男女その1!Print_Area</vt:lpstr>
      <vt:lpstr>②女子その2!Print_Area</vt:lpstr>
      <vt:lpstr>②男子その2!Print_Area</vt:lpstr>
      <vt:lpstr>④エントリーズチェック確認!Print_Area</vt:lpstr>
      <vt:lpstr>データ入力用!Print_Area</vt:lpstr>
      <vt:lpstr>男女兼用健康申告書!Print_Area</vt:lpstr>
      <vt:lpstr>変更辞退届!Print_Area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Jabf</dc:creator>
  <cp:lastModifiedBy>小池　彰</cp:lastModifiedBy>
  <cp:lastPrinted>2026-10-05T02:35:21Z</cp:lastPrinted>
  <dcterms:created xsi:type="dcterms:W3CDTF">2018-06-19T04:44:52Z</dcterms:created>
  <dcterms:modified xsi:type="dcterms:W3CDTF">2026-10-06T01:09:54Z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3.0.3.0</vt:lpwstr>
    </vt:vector>
  </property>
  <property fmtid="{DCFEDD21-7773-49B2-8022-6FC58DB5260B}" pid="3" name="LastSavedVersion">
    <vt:lpwstr>3.0.3.0</vt:lpwstr>
  </property>
  <property fmtid="{DCFEDD21-7773-49B2-8022-6FC58DB5260B}" pid="4" name="LastSavedDate">
    <vt:filetime>2019-08-16T10:45:14Z</vt:filetime>
  </property>
</Properties>
</file>